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dokumentumok\RENDELET KÚJLAK\rendeletek 2021\3.2021. (V. 27.) az önkormányzat 2020. évi gazdálkodásának zárszámadásáról\"/>
    </mc:Choice>
  </mc:AlternateContent>
  <bookViews>
    <workbookView xWindow="480" yWindow="228" windowWidth="23256" windowHeight="12216"/>
  </bookViews>
  <sheets>
    <sheet name="02" sheetId="5" r:id="rId1"/>
  </sheets>
  <calcPr calcId="152511"/>
</workbook>
</file>

<file path=xl/calcChain.xml><?xml version="1.0" encoding="utf-8"?>
<calcChain xmlns="http://schemas.openxmlformats.org/spreadsheetml/2006/main">
  <c r="A9" i="5" l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H9" i="5" l="1"/>
  <c r="H10" i="5"/>
  <c r="H11" i="5"/>
  <c r="H12" i="5"/>
  <c r="H13" i="5"/>
  <c r="H14" i="5"/>
  <c r="H18" i="5"/>
  <c r="H19" i="5"/>
  <c r="H21" i="5"/>
  <c r="H24" i="5"/>
  <c r="H26" i="5"/>
  <c r="H27" i="5"/>
  <c r="H29" i="5"/>
  <c r="H30" i="5"/>
  <c r="H31" i="5"/>
  <c r="H33" i="5"/>
  <c r="H35" i="5"/>
  <c r="H37" i="5"/>
  <c r="H38" i="5"/>
  <c r="H39" i="5"/>
  <c r="H41" i="5"/>
  <c r="H42" i="5"/>
  <c r="H43" i="5"/>
  <c r="H44" i="5"/>
  <c r="H46" i="5"/>
  <c r="H47" i="5"/>
  <c r="H8" i="5"/>
</calcChain>
</file>

<file path=xl/sharedStrings.xml><?xml version="1.0" encoding="utf-8"?>
<sst xmlns="http://schemas.openxmlformats.org/spreadsheetml/2006/main" count="50" uniqueCount="49">
  <si>
    <t>Megnevezés</t>
  </si>
  <si>
    <t>Teljesítés</t>
  </si>
  <si>
    <t>Helyi önkormányzatok működésének általános támogatása (B111)</t>
  </si>
  <si>
    <t>Települési önkormányzatok gyermekétkeztetési feladatainak támogatása  (B1132)</t>
  </si>
  <si>
    <t>Települési önkormányzatok szociális, gyermekjóléti  és gyermekétkeztetési feladatainak támogatása (03+04)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</si>
  <si>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</si>
  <si>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</si>
  <si>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(=01+02+05+06+07+08) (B11)</t>
  </si>
  <si>
    <t>Egyéb működési célú támogatások bevételei államháztartáson belülről (=35+…+44) (B16)</t>
  </si>
  <si>
    <t>ebből: fejezeti kezelésű előirányzatok EU-s programokra és azok hazai társfinanszírozása (B16)</t>
  </si>
  <si>
    <t>ebből: egyéb fejezeti kezelésű előirányzatok (B16)</t>
  </si>
  <si>
    <t>ebből: elkülönített állami pénzalapok (B16)</t>
  </si>
  <si>
    <t>Működési célú támogatások államháztartáson belülről (=09+...+12+23+34) (B1)</t>
  </si>
  <si>
    <t>Vagyoni tipusú adók (=110+…+115) (B34)</t>
  </si>
  <si>
    <t>ebből: magánszemélyek kommunális adója (B34)</t>
  </si>
  <si>
    <t>Értékesítési és forgalmi adók (=117+…+136) (B351)</t>
  </si>
  <si>
    <t>ebből: állandó jelleggel végzett iparűzési tevékenység után fizetett helyi iparűzési adó (B351)</t>
  </si>
  <si>
    <t>Gépjárműadók (=143+…+146) (B354)</t>
  </si>
  <si>
    <t>Egyéb áruhasználati és szolgáltatási adók  (=148+…+163) (B355)</t>
  </si>
  <si>
    <t>ebből: tartózkodás után fizetett idegenforgalmi adó  (B355)</t>
  </si>
  <si>
    <t>Termékek és szolgáltatások adói (=116+137+141+142+147)  (B35)</t>
  </si>
  <si>
    <t>Egyéb közhatalmi bevételek (&gt;=166+…+183) (B36)</t>
  </si>
  <si>
    <t>ebből: egyéb bírság (B36)</t>
  </si>
  <si>
    <t>Közhatalmi bevételek  (=93+94+104+109+164+165) (B3)</t>
  </si>
  <si>
    <t>Készletértékesítés ellenértéke (B401)</t>
  </si>
  <si>
    <t>Szolgáltatások ellenértéke (&gt;=187+188) (B402)</t>
  </si>
  <si>
    <t>ebből:tárgyi eszközök bérbeadásából származó bevétel (B402)</t>
  </si>
  <si>
    <t>Tulajdonosi bevételek (&gt;=192+…+197) (B404)</t>
  </si>
  <si>
    <t>ebből: önkormányzati vagyon üzemeltetéséből, koncesszióból származó bevétel (B404)</t>
  </si>
  <si>
    <t>Kiszámlázott általános forgalmi adó (B406)</t>
  </si>
  <si>
    <t>Általános forgalmi adó visszatérítése (B407)</t>
  </si>
  <si>
    <t>Egyéb kapott (járó) kamatok és kamatjellegű bevételek (&gt;=205+206) (B4082)</t>
  </si>
  <si>
    <t>Kamatbevételek és más nyereségjellegű bevételek (=201+204) (B408)</t>
  </si>
  <si>
    <t>Más egyéb pénzügyi műveletek bevételei (&gt;=210+...214) (B4092)</t>
  </si>
  <si>
    <t>ebből: befektetési jegyek bevételei (B4092)</t>
  </si>
  <si>
    <t>Egyéb pénzügyi műveletek bevételei (=208+209) (B409)</t>
  </si>
  <si>
    <t>Egyéb működési bevételek (&gt;=218+219) (B411)</t>
  </si>
  <si>
    <t>Működési bevételek (=185+186+189+191+198+…+200+207+215+216+217) (B4)</t>
  </si>
  <si>
    <t>Működési célú visszatérítendő támogatások, kölcsönök visszatérülése államháztartáson kívülről (=234+…+242) (B64)</t>
  </si>
  <si>
    <t>ebből: háztartások (B64)</t>
  </si>
  <si>
    <t>Működési célú átvett pénzeszközök (=230+...+233+243) (B6)</t>
  </si>
  <si>
    <t>Költségvetési bevételek (=45+81+184+220+229+255+281) (B1-B7)</t>
  </si>
  <si>
    <t>Sor-szám</t>
  </si>
  <si>
    <t>%</t>
  </si>
  <si>
    <t>2.melléklet</t>
  </si>
  <si>
    <t>Költségvetési bevételek teljesítése</t>
  </si>
  <si>
    <t>Eredeti előirányzat 2020. év</t>
  </si>
  <si>
    <t>Módosított előirányzat 2020. év</t>
  </si>
  <si>
    <t>Kaposújlak Községi Önkormányzat 2020.évi zárszámadási rendelet tervezete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</si>
</sst>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sz val="10"/>
      <name val="MS Sans Serif"/>
      <charset val="238"/>
    </font>
    <font>
      <sz val="12"/>
      <name val="Arial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 wrapText="1"/>
    </xf>
    <xf numFmtId="0" fontId="0" fillId="0" borderId="0" xfId="0" applyFont="1"/>
    <xf numFmtId="3" fontId="4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top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Layout" zoomScaleNormal="100" workbookViewId="0">
      <selection activeCell="A56" sqref="A56"/>
    </sheetView>
  </sheetViews>
  <sheetFormatPr defaultRowHeight="13.2" x14ac:dyDescent="0.25"/>
  <cols>
    <col min="1" max="1" width="5" customWidth="1"/>
    <col min="2" max="2" width="41" customWidth="1"/>
    <col min="3" max="3" width="12" customWidth="1"/>
    <col min="4" max="4" width="12.5546875" customWidth="1"/>
    <col min="5" max="6" width="32.88671875" hidden="1" customWidth="1"/>
    <col min="7" max="7" width="10.109375" customWidth="1"/>
    <col min="8" max="8" width="4.5546875" customWidth="1"/>
  </cols>
  <sheetData>
    <row r="1" spans="1:8" s="1" customFormat="1" x14ac:dyDescent="0.25">
      <c r="F1" s="1" t="s">
        <v>44</v>
      </c>
      <c r="G1" s="1" t="s">
        <v>44</v>
      </c>
    </row>
    <row r="2" spans="1:8" s="1" customFormat="1" ht="15.6" x14ac:dyDescent="0.3">
      <c r="B2" s="2" t="s">
        <v>48</v>
      </c>
    </row>
    <row r="3" spans="1:8" s="1" customFormat="1" ht="15.6" x14ac:dyDescent="0.3">
      <c r="B3" s="2"/>
    </row>
    <row r="4" spans="1:8" s="1" customFormat="1" ht="15.6" x14ac:dyDescent="0.3">
      <c r="B4" s="2" t="s">
        <v>45</v>
      </c>
    </row>
    <row r="5" spans="1:8" s="1" customFormat="1" x14ac:dyDescent="0.25"/>
    <row r="6" spans="1:8" s="1" customFormat="1" x14ac:dyDescent="0.25"/>
    <row r="7" spans="1:8" ht="39.75" customHeight="1" x14ac:dyDescent="0.25">
      <c r="A7" s="7" t="s">
        <v>42</v>
      </c>
      <c r="B7" s="7" t="s">
        <v>0</v>
      </c>
      <c r="C7" s="7" t="s">
        <v>46</v>
      </c>
      <c r="D7" s="7" t="s">
        <v>47</v>
      </c>
      <c r="E7" s="13">
        <v>6</v>
      </c>
      <c r="F7" s="13">
        <v>7</v>
      </c>
      <c r="G7" s="7" t="s">
        <v>1</v>
      </c>
      <c r="H7" s="7" t="s">
        <v>43</v>
      </c>
    </row>
    <row r="8" spans="1:8" ht="26.4" x14ac:dyDescent="0.25">
      <c r="A8" s="3">
        <v>1</v>
      </c>
      <c r="B8" s="9" t="s">
        <v>2</v>
      </c>
      <c r="C8" s="4">
        <v>1538333</v>
      </c>
      <c r="D8" s="4">
        <v>1536022</v>
      </c>
      <c r="E8" s="4">
        <v>1536022</v>
      </c>
      <c r="F8" s="4">
        <v>0</v>
      </c>
      <c r="G8" s="4">
        <v>1536022</v>
      </c>
      <c r="H8" s="3">
        <f>G8/D8*100</f>
        <v>100</v>
      </c>
    </row>
    <row r="9" spans="1:8" ht="26.4" x14ac:dyDescent="0.25">
      <c r="A9" s="3">
        <f>A8+1</f>
        <v>2</v>
      </c>
      <c r="B9" s="9" t="s">
        <v>3</v>
      </c>
      <c r="C9" s="4">
        <v>97470</v>
      </c>
      <c r="D9" s="4">
        <v>96102</v>
      </c>
      <c r="E9" s="4">
        <v>96102</v>
      </c>
      <c r="F9" s="4">
        <v>0</v>
      </c>
      <c r="G9" s="4">
        <v>96102</v>
      </c>
      <c r="H9" s="3">
        <f t="shared" ref="H9:H47" si="0">G9/D9*100</f>
        <v>100</v>
      </c>
    </row>
    <row r="10" spans="1:8" ht="39.6" x14ac:dyDescent="0.25">
      <c r="A10" s="3">
        <f t="shared" ref="A10:A47" si="1">A9+1</f>
        <v>3</v>
      </c>
      <c r="B10" s="9" t="s">
        <v>4</v>
      </c>
      <c r="C10" s="4">
        <v>97470</v>
      </c>
      <c r="D10" s="4">
        <v>96102</v>
      </c>
      <c r="E10" s="4">
        <v>96102</v>
      </c>
      <c r="F10" s="4">
        <v>0</v>
      </c>
      <c r="G10" s="4">
        <v>96102</v>
      </c>
      <c r="H10" s="3">
        <f t="shared" si="0"/>
        <v>100</v>
      </c>
    </row>
    <row r="11" spans="1:8" ht="26.4" x14ac:dyDescent="0.25">
      <c r="A11" s="3">
        <f t="shared" si="1"/>
        <v>4</v>
      </c>
      <c r="B11" s="9" t="s">
        <v>5</v>
      </c>
      <c r="C11" s="4">
        <v>1800000</v>
      </c>
      <c r="D11" s="4">
        <v>2108740</v>
      </c>
      <c r="E11" s="4">
        <v>2108740</v>
      </c>
      <c r="F11" s="4">
        <v>0</v>
      </c>
      <c r="G11" s="4">
        <v>2108740</v>
      </c>
      <c r="H11" s="3">
        <f t="shared" si="0"/>
        <v>100</v>
      </c>
    </row>
    <row r="12" spans="1:8" ht="26.4" x14ac:dyDescent="0.25">
      <c r="A12" s="3">
        <f t="shared" si="1"/>
        <v>5</v>
      </c>
      <c r="B12" s="9" t="s">
        <v>6</v>
      </c>
      <c r="C12" s="4">
        <v>0</v>
      </c>
      <c r="D12" s="4">
        <v>834700</v>
      </c>
      <c r="E12" s="4">
        <v>834700</v>
      </c>
      <c r="F12" s="4">
        <v>0</v>
      </c>
      <c r="G12" s="4">
        <v>834700</v>
      </c>
      <c r="H12" s="3">
        <f t="shared" si="0"/>
        <v>100</v>
      </c>
    </row>
    <row r="13" spans="1:8" ht="26.4" x14ac:dyDescent="0.25">
      <c r="A13" s="3">
        <f t="shared" si="1"/>
        <v>6</v>
      </c>
      <c r="B13" s="10" t="s">
        <v>7</v>
      </c>
      <c r="C13" s="5">
        <v>3435803</v>
      </c>
      <c r="D13" s="5">
        <v>4575564</v>
      </c>
      <c r="E13" s="5">
        <v>4575564</v>
      </c>
      <c r="F13" s="5">
        <v>0</v>
      </c>
      <c r="G13" s="5">
        <v>4575564</v>
      </c>
      <c r="H13" s="3">
        <f t="shared" si="0"/>
        <v>100</v>
      </c>
    </row>
    <row r="14" spans="1:8" ht="26.4" x14ac:dyDescent="0.25">
      <c r="A14" s="3">
        <f t="shared" si="1"/>
        <v>7</v>
      </c>
      <c r="B14" s="10" t="s">
        <v>8</v>
      </c>
      <c r="C14" s="5">
        <v>6424616</v>
      </c>
      <c r="D14" s="5">
        <v>10353698</v>
      </c>
      <c r="E14" s="5">
        <v>10353698</v>
      </c>
      <c r="F14" s="5">
        <v>0</v>
      </c>
      <c r="G14" s="5">
        <v>10353698</v>
      </c>
      <c r="H14" s="6">
        <f t="shared" si="0"/>
        <v>100</v>
      </c>
    </row>
    <row r="15" spans="1:8" ht="26.4" x14ac:dyDescent="0.25">
      <c r="A15" s="3">
        <f t="shared" si="1"/>
        <v>8</v>
      </c>
      <c r="B15" s="9" t="s">
        <v>9</v>
      </c>
      <c r="C15" s="4">
        <v>0</v>
      </c>
      <c r="D15" s="4">
        <v>0</v>
      </c>
      <c r="E15" s="4">
        <v>0</v>
      </c>
      <c r="F15" s="4">
        <v>0</v>
      </c>
      <c r="G15" s="4">
        <v>5135687</v>
      </c>
      <c r="H15" s="3"/>
    </row>
    <row r="16" spans="1:8" x14ac:dyDescent="0.25">
      <c r="A16" s="3">
        <f t="shared" si="1"/>
        <v>9</v>
      </c>
      <c r="B16" s="9" t="s">
        <v>10</v>
      </c>
      <c r="C16" s="4">
        <v>0</v>
      </c>
      <c r="D16" s="4">
        <v>0</v>
      </c>
      <c r="E16" s="4">
        <v>0</v>
      </c>
      <c r="F16" s="4">
        <v>0</v>
      </c>
      <c r="G16" s="4">
        <v>1047219</v>
      </c>
      <c r="H16" s="3"/>
    </row>
    <row r="17" spans="1:9" x14ac:dyDescent="0.25">
      <c r="A17" s="3">
        <f t="shared" si="1"/>
        <v>10</v>
      </c>
      <c r="B17" s="9" t="s">
        <v>11</v>
      </c>
      <c r="C17" s="4">
        <v>0</v>
      </c>
      <c r="D17" s="4">
        <v>0</v>
      </c>
      <c r="E17" s="4">
        <v>0</v>
      </c>
      <c r="F17" s="4">
        <v>0</v>
      </c>
      <c r="G17" s="4">
        <v>4170792</v>
      </c>
      <c r="H17" s="3"/>
    </row>
    <row r="18" spans="1:9" ht="26.4" x14ac:dyDescent="0.25">
      <c r="A18" s="3">
        <f t="shared" si="1"/>
        <v>11</v>
      </c>
      <c r="B18" s="9" t="s">
        <v>12</v>
      </c>
      <c r="C18" s="4">
        <v>9860419</v>
      </c>
      <c r="D18" s="4">
        <v>14929262</v>
      </c>
      <c r="E18" s="4">
        <v>14929262</v>
      </c>
      <c r="F18" s="4">
        <v>0</v>
      </c>
      <c r="G18" s="4">
        <v>14929262</v>
      </c>
      <c r="H18" s="3">
        <f t="shared" si="0"/>
        <v>100</v>
      </c>
    </row>
    <row r="19" spans="1:9" x14ac:dyDescent="0.25">
      <c r="A19" s="3">
        <f t="shared" si="1"/>
        <v>12</v>
      </c>
      <c r="B19" s="9" t="s">
        <v>13</v>
      </c>
      <c r="C19" s="4">
        <v>1485000</v>
      </c>
      <c r="D19" s="4">
        <v>1807005</v>
      </c>
      <c r="E19" s="4">
        <v>1807005</v>
      </c>
      <c r="F19" s="4">
        <v>5001</v>
      </c>
      <c r="G19" s="4">
        <v>1486587</v>
      </c>
      <c r="H19" s="3">
        <f t="shared" si="0"/>
        <v>82.268007006068061</v>
      </c>
    </row>
    <row r="20" spans="1:9" x14ac:dyDescent="0.25">
      <c r="A20" s="3">
        <f t="shared" si="1"/>
        <v>13</v>
      </c>
      <c r="B20" s="9" t="s">
        <v>14</v>
      </c>
      <c r="C20" s="4">
        <v>0</v>
      </c>
      <c r="D20" s="4">
        <v>0</v>
      </c>
      <c r="E20" s="4">
        <v>0</v>
      </c>
      <c r="F20" s="4">
        <v>0</v>
      </c>
      <c r="G20" s="4">
        <v>1486587</v>
      </c>
      <c r="H20" s="3"/>
    </row>
    <row r="21" spans="1:9" ht="26.4" x14ac:dyDescent="0.25">
      <c r="A21" s="3">
        <f t="shared" si="1"/>
        <v>14</v>
      </c>
      <c r="B21" s="9" t="s">
        <v>15</v>
      </c>
      <c r="C21" s="4">
        <v>30000000</v>
      </c>
      <c r="D21" s="4">
        <v>61014259</v>
      </c>
      <c r="E21" s="4">
        <v>61014259</v>
      </c>
      <c r="F21" s="4">
        <v>24060729</v>
      </c>
      <c r="G21" s="4">
        <v>59246072</v>
      </c>
      <c r="H21" s="3">
        <f t="shared" si="0"/>
        <v>97.1020102038771</v>
      </c>
      <c r="I21" s="11"/>
    </row>
    <row r="22" spans="1:9" ht="26.4" x14ac:dyDescent="0.25">
      <c r="A22" s="3">
        <f t="shared" si="1"/>
        <v>15</v>
      </c>
      <c r="B22" s="9" t="s">
        <v>16</v>
      </c>
      <c r="C22" s="4">
        <v>0</v>
      </c>
      <c r="D22" s="4">
        <v>0</v>
      </c>
      <c r="E22" s="4">
        <v>0</v>
      </c>
      <c r="F22" s="4">
        <v>0</v>
      </c>
      <c r="G22" s="4">
        <v>59246072</v>
      </c>
      <c r="H22" s="3"/>
    </row>
    <row r="23" spans="1:9" x14ac:dyDescent="0.25">
      <c r="A23" s="3">
        <f t="shared" si="1"/>
        <v>16</v>
      </c>
      <c r="B23" s="9" t="s">
        <v>17</v>
      </c>
      <c r="C23" s="4">
        <v>3500000</v>
      </c>
      <c r="D23" s="4">
        <v>0</v>
      </c>
      <c r="E23" s="4">
        <v>0</v>
      </c>
      <c r="F23" s="4">
        <v>0</v>
      </c>
      <c r="G23" s="4">
        <v>0</v>
      </c>
      <c r="H23" s="3"/>
    </row>
    <row r="24" spans="1:9" ht="26.4" x14ac:dyDescent="0.25">
      <c r="A24" s="3">
        <f t="shared" si="1"/>
        <v>17</v>
      </c>
      <c r="B24" s="9" t="s">
        <v>18</v>
      </c>
      <c r="C24" s="4">
        <v>0</v>
      </c>
      <c r="D24" s="4">
        <v>53220</v>
      </c>
      <c r="E24" s="4">
        <v>53220</v>
      </c>
      <c r="F24" s="4">
        <v>0</v>
      </c>
      <c r="G24" s="4">
        <v>53220</v>
      </c>
      <c r="H24" s="3">
        <f t="shared" si="0"/>
        <v>100</v>
      </c>
    </row>
    <row r="25" spans="1:9" ht="26.4" x14ac:dyDescent="0.25">
      <c r="A25" s="3">
        <f t="shared" si="1"/>
        <v>18</v>
      </c>
      <c r="B25" s="9" t="s">
        <v>19</v>
      </c>
      <c r="C25" s="4">
        <v>0</v>
      </c>
      <c r="D25" s="4">
        <v>0</v>
      </c>
      <c r="E25" s="4">
        <v>0</v>
      </c>
      <c r="F25" s="4">
        <v>0</v>
      </c>
      <c r="G25" s="4">
        <v>53220</v>
      </c>
      <c r="H25" s="3"/>
    </row>
    <row r="26" spans="1:9" ht="26.4" x14ac:dyDescent="0.25">
      <c r="A26" s="3">
        <f t="shared" si="1"/>
        <v>19</v>
      </c>
      <c r="B26" s="9" t="s">
        <v>20</v>
      </c>
      <c r="C26" s="4">
        <v>33500000</v>
      </c>
      <c r="D26" s="4">
        <v>61067479</v>
      </c>
      <c r="E26" s="4">
        <v>61067479</v>
      </c>
      <c r="F26" s="4">
        <v>24060729</v>
      </c>
      <c r="G26" s="4">
        <v>59299292</v>
      </c>
      <c r="H26" s="3">
        <f t="shared" si="0"/>
        <v>97.104535787370565</v>
      </c>
    </row>
    <row r="27" spans="1:9" ht="26.4" x14ac:dyDescent="0.25">
      <c r="A27" s="3">
        <f t="shared" si="1"/>
        <v>20</v>
      </c>
      <c r="B27" s="9" t="s">
        <v>21</v>
      </c>
      <c r="C27" s="4">
        <v>100000</v>
      </c>
      <c r="D27" s="4">
        <v>383118</v>
      </c>
      <c r="E27" s="4">
        <v>383118</v>
      </c>
      <c r="F27" s="4">
        <v>0</v>
      </c>
      <c r="G27" s="4">
        <v>258803</v>
      </c>
      <c r="H27" s="3">
        <f t="shared" si="0"/>
        <v>67.551772560934225</v>
      </c>
    </row>
    <row r="28" spans="1:9" x14ac:dyDescent="0.25">
      <c r="A28" s="3">
        <f t="shared" si="1"/>
        <v>21</v>
      </c>
      <c r="B28" s="9" t="s">
        <v>22</v>
      </c>
      <c r="C28" s="4">
        <v>0</v>
      </c>
      <c r="D28" s="4">
        <v>0</v>
      </c>
      <c r="E28" s="4">
        <v>0</v>
      </c>
      <c r="F28" s="4">
        <v>0</v>
      </c>
      <c r="G28" s="4">
        <v>5000</v>
      </c>
      <c r="H28" s="3"/>
    </row>
    <row r="29" spans="1:9" ht="26.4" x14ac:dyDescent="0.25">
      <c r="A29" s="3">
        <f t="shared" si="1"/>
        <v>22</v>
      </c>
      <c r="B29" s="10" t="s">
        <v>23</v>
      </c>
      <c r="C29" s="5">
        <v>35085000</v>
      </c>
      <c r="D29" s="5">
        <v>63257602</v>
      </c>
      <c r="E29" s="5">
        <v>63257602</v>
      </c>
      <c r="F29" s="5">
        <v>24065730</v>
      </c>
      <c r="G29" s="5">
        <v>61044682</v>
      </c>
      <c r="H29" s="3">
        <f t="shared" si="0"/>
        <v>96.501732708742267</v>
      </c>
    </row>
    <row r="30" spans="1:9" x14ac:dyDescent="0.25">
      <c r="A30" s="3">
        <f t="shared" si="1"/>
        <v>23</v>
      </c>
      <c r="B30" s="9" t="s">
        <v>24</v>
      </c>
      <c r="C30" s="4">
        <v>0</v>
      </c>
      <c r="D30" s="4">
        <v>6890</v>
      </c>
      <c r="E30" s="4">
        <v>6890</v>
      </c>
      <c r="F30" s="4">
        <v>0</v>
      </c>
      <c r="G30" s="4">
        <v>6890</v>
      </c>
      <c r="H30" s="3">
        <f t="shared" si="0"/>
        <v>100</v>
      </c>
    </row>
    <row r="31" spans="1:9" x14ac:dyDescent="0.25">
      <c r="A31" s="3">
        <f t="shared" si="1"/>
        <v>24</v>
      </c>
      <c r="B31" s="9" t="s">
        <v>25</v>
      </c>
      <c r="C31" s="4">
        <v>0</v>
      </c>
      <c r="D31" s="4">
        <v>284061</v>
      </c>
      <c r="E31" s="4">
        <v>187999</v>
      </c>
      <c r="F31" s="4">
        <v>0</v>
      </c>
      <c r="G31" s="4">
        <v>187999</v>
      </c>
      <c r="H31" s="3">
        <f t="shared" si="0"/>
        <v>66.182615705781501</v>
      </c>
    </row>
    <row r="32" spans="1:9" ht="26.4" x14ac:dyDescent="0.25">
      <c r="A32" s="3">
        <f t="shared" si="1"/>
        <v>25</v>
      </c>
      <c r="B32" s="9" t="s">
        <v>26</v>
      </c>
      <c r="C32" s="4">
        <v>0</v>
      </c>
      <c r="D32" s="4">
        <v>0</v>
      </c>
      <c r="E32" s="4">
        <v>0</v>
      </c>
      <c r="F32" s="4">
        <v>0</v>
      </c>
      <c r="G32" s="4">
        <v>80314</v>
      </c>
      <c r="H32" s="3"/>
    </row>
    <row r="33" spans="1:8" x14ac:dyDescent="0.25">
      <c r="A33" s="3">
        <f t="shared" si="1"/>
        <v>26</v>
      </c>
      <c r="B33" s="9" t="s">
        <v>27</v>
      </c>
      <c r="C33" s="4">
        <v>4561400</v>
      </c>
      <c r="D33" s="4">
        <v>5339436</v>
      </c>
      <c r="E33" s="4">
        <v>5339436</v>
      </c>
      <c r="F33" s="4">
        <v>0</v>
      </c>
      <c r="G33" s="4">
        <v>4661145</v>
      </c>
      <c r="H33" s="3">
        <f t="shared" si="0"/>
        <v>87.296579638748355</v>
      </c>
    </row>
    <row r="34" spans="1:8" ht="26.4" x14ac:dyDescent="0.25">
      <c r="A34" s="3">
        <f t="shared" si="1"/>
        <v>27</v>
      </c>
      <c r="B34" s="9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2477430</v>
      </c>
      <c r="H34" s="3"/>
    </row>
    <row r="35" spans="1:8" x14ac:dyDescent="0.25">
      <c r="A35" s="3">
        <f t="shared" si="1"/>
        <v>28</v>
      </c>
      <c r="B35" s="9" t="s">
        <v>29</v>
      </c>
      <c r="C35" s="4">
        <v>0</v>
      </c>
      <c r="D35" s="4">
        <v>1515707</v>
      </c>
      <c r="E35" s="4">
        <v>1511455</v>
      </c>
      <c r="F35" s="4">
        <v>0</v>
      </c>
      <c r="G35" s="4">
        <v>1306750</v>
      </c>
      <c r="H35" s="3">
        <f t="shared" si="0"/>
        <v>86.213892262818604</v>
      </c>
    </row>
    <row r="36" spans="1:8" x14ac:dyDescent="0.25">
      <c r="A36" s="3">
        <f t="shared" si="1"/>
        <v>29</v>
      </c>
      <c r="B36" s="9" t="s">
        <v>30</v>
      </c>
      <c r="C36" s="4">
        <v>1231578</v>
      </c>
      <c r="D36" s="4">
        <v>0</v>
      </c>
      <c r="E36" s="4">
        <v>0</v>
      </c>
      <c r="F36" s="4">
        <v>0</v>
      </c>
      <c r="G36" s="4">
        <v>0</v>
      </c>
      <c r="H36" s="3"/>
    </row>
    <row r="37" spans="1:8" ht="26.4" x14ac:dyDescent="0.25">
      <c r="A37" s="3">
        <f t="shared" si="1"/>
        <v>30</v>
      </c>
      <c r="B37" s="9" t="s">
        <v>31</v>
      </c>
      <c r="C37" s="4">
        <v>0</v>
      </c>
      <c r="D37" s="4">
        <v>93250</v>
      </c>
      <c r="E37" s="4">
        <v>93250</v>
      </c>
      <c r="F37" s="4">
        <v>0</v>
      </c>
      <c r="G37" s="4">
        <v>93250</v>
      </c>
      <c r="H37" s="3">
        <f t="shared" si="0"/>
        <v>100</v>
      </c>
    </row>
    <row r="38" spans="1:8" ht="26.4" x14ac:dyDescent="0.25">
      <c r="A38" s="3">
        <f t="shared" si="1"/>
        <v>31</v>
      </c>
      <c r="B38" s="9" t="s">
        <v>32</v>
      </c>
      <c r="C38" s="4">
        <v>0</v>
      </c>
      <c r="D38" s="4">
        <v>93250</v>
      </c>
      <c r="E38" s="4">
        <v>93250</v>
      </c>
      <c r="F38" s="4">
        <v>0</v>
      </c>
      <c r="G38" s="4">
        <v>93250</v>
      </c>
      <c r="H38" s="3">
        <f t="shared" si="0"/>
        <v>100</v>
      </c>
    </row>
    <row r="39" spans="1:8" ht="26.4" x14ac:dyDescent="0.25">
      <c r="A39" s="3">
        <f t="shared" si="1"/>
        <v>32</v>
      </c>
      <c r="B39" s="9" t="s">
        <v>33</v>
      </c>
      <c r="C39" s="4">
        <v>0</v>
      </c>
      <c r="D39" s="4">
        <v>641247</v>
      </c>
      <c r="E39" s="4">
        <v>641247</v>
      </c>
      <c r="F39" s="4">
        <v>0</v>
      </c>
      <c r="G39" s="4">
        <v>641247</v>
      </c>
      <c r="H39" s="3">
        <f t="shared" si="0"/>
        <v>100</v>
      </c>
    </row>
    <row r="40" spans="1:8" x14ac:dyDescent="0.25">
      <c r="A40" s="3">
        <f t="shared" si="1"/>
        <v>33</v>
      </c>
      <c r="B40" s="9" t="s">
        <v>34</v>
      </c>
      <c r="C40" s="5">
        <v>0</v>
      </c>
      <c r="D40" s="5">
        <v>0</v>
      </c>
      <c r="E40" s="4">
        <v>0</v>
      </c>
      <c r="F40" s="4">
        <v>0</v>
      </c>
      <c r="G40" s="4">
        <v>641247</v>
      </c>
      <c r="H40" s="3"/>
    </row>
    <row r="41" spans="1:8" ht="26.4" x14ac:dyDescent="0.25">
      <c r="A41" s="3">
        <f t="shared" si="1"/>
        <v>34</v>
      </c>
      <c r="B41" s="9" t="s">
        <v>35</v>
      </c>
      <c r="C41" s="4">
        <v>0</v>
      </c>
      <c r="D41" s="4">
        <v>641247</v>
      </c>
      <c r="E41" s="4">
        <v>641247</v>
      </c>
      <c r="F41" s="4">
        <v>0</v>
      </c>
      <c r="G41" s="4">
        <v>641247</v>
      </c>
      <c r="H41" s="3">
        <f t="shared" si="0"/>
        <v>100</v>
      </c>
    </row>
    <row r="42" spans="1:8" x14ac:dyDescent="0.25">
      <c r="A42" s="3">
        <f t="shared" si="1"/>
        <v>35</v>
      </c>
      <c r="B42" s="9" t="s">
        <v>36</v>
      </c>
      <c r="C42" s="4">
        <v>0</v>
      </c>
      <c r="D42" s="4">
        <v>83050</v>
      </c>
      <c r="E42" s="4">
        <v>70570</v>
      </c>
      <c r="F42" s="4">
        <v>0</v>
      </c>
      <c r="G42" s="4">
        <v>70570</v>
      </c>
      <c r="H42" s="3">
        <f t="shared" si="0"/>
        <v>84.972907886815179</v>
      </c>
    </row>
    <row r="43" spans="1:8" ht="39.6" x14ac:dyDescent="0.25">
      <c r="A43" s="3">
        <f t="shared" si="1"/>
        <v>36</v>
      </c>
      <c r="B43" s="10" t="s">
        <v>37</v>
      </c>
      <c r="C43" s="5">
        <v>5792978</v>
      </c>
      <c r="D43" s="5">
        <v>7963641</v>
      </c>
      <c r="E43" s="5">
        <v>7850847</v>
      </c>
      <c r="F43" s="5">
        <v>0</v>
      </c>
      <c r="G43" s="5">
        <v>6967851</v>
      </c>
      <c r="H43" s="6">
        <f t="shared" si="0"/>
        <v>87.495794951078281</v>
      </c>
    </row>
    <row r="44" spans="1:8" ht="39.6" x14ac:dyDescent="0.25">
      <c r="A44" s="3">
        <f t="shared" si="1"/>
        <v>37</v>
      </c>
      <c r="B44" s="9" t="s">
        <v>38</v>
      </c>
      <c r="C44" s="4">
        <v>0</v>
      </c>
      <c r="D44" s="4">
        <v>45500</v>
      </c>
      <c r="E44" s="4">
        <v>45500</v>
      </c>
      <c r="F44" s="4">
        <v>0</v>
      </c>
      <c r="G44" s="4">
        <v>45500</v>
      </c>
      <c r="H44" s="3">
        <f t="shared" si="0"/>
        <v>100</v>
      </c>
    </row>
    <row r="45" spans="1:8" x14ac:dyDescent="0.25">
      <c r="A45" s="3">
        <f t="shared" si="1"/>
        <v>38</v>
      </c>
      <c r="B45" s="9" t="s">
        <v>39</v>
      </c>
      <c r="C45" s="4">
        <v>0</v>
      </c>
      <c r="D45" s="4">
        <v>0</v>
      </c>
      <c r="E45" s="4">
        <v>0</v>
      </c>
      <c r="F45" s="4">
        <v>0</v>
      </c>
      <c r="G45" s="4">
        <v>45500</v>
      </c>
      <c r="H45" s="3"/>
    </row>
    <row r="46" spans="1:8" ht="26.4" x14ac:dyDescent="0.25">
      <c r="A46" s="3">
        <f t="shared" si="1"/>
        <v>39</v>
      </c>
      <c r="B46" s="10" t="s">
        <v>40</v>
      </c>
      <c r="C46" s="5">
        <v>0</v>
      </c>
      <c r="D46" s="5">
        <v>45500</v>
      </c>
      <c r="E46" s="5">
        <v>45500</v>
      </c>
      <c r="F46" s="5">
        <v>0</v>
      </c>
      <c r="G46" s="5">
        <v>45500</v>
      </c>
      <c r="H46" s="3">
        <f t="shared" si="0"/>
        <v>100</v>
      </c>
    </row>
    <row r="47" spans="1:8" ht="26.4" x14ac:dyDescent="0.25">
      <c r="A47" s="3">
        <f t="shared" si="1"/>
        <v>40</v>
      </c>
      <c r="B47" s="12" t="s">
        <v>41</v>
      </c>
      <c r="C47" s="8">
        <v>50738397</v>
      </c>
      <c r="D47" s="8">
        <v>86196005</v>
      </c>
      <c r="E47" s="8">
        <v>86083211</v>
      </c>
      <c r="F47" s="8">
        <v>24065730</v>
      </c>
      <c r="G47" s="8">
        <v>82987295</v>
      </c>
      <c r="H47" s="7">
        <f t="shared" si="0"/>
        <v>96.277426082566123</v>
      </c>
    </row>
  </sheetData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user</cp:lastModifiedBy>
  <cp:lastPrinted>2021-05-19T08:49:31Z</cp:lastPrinted>
  <dcterms:created xsi:type="dcterms:W3CDTF">2010-05-29T08:47:41Z</dcterms:created>
  <dcterms:modified xsi:type="dcterms:W3CDTF">2021-06-03T08:56:36Z</dcterms:modified>
</cp:coreProperties>
</file>