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345" windowHeight="4035"/>
  </bookViews>
  <sheets>
    <sheet name="Munka2" sheetId="2" r:id="rId1"/>
    <sheet name="Munka3" sheetId="3" r:id="rId2"/>
  </sheets>
  <calcPr calcId="125725"/>
</workbook>
</file>

<file path=xl/calcChain.xml><?xml version="1.0" encoding="utf-8"?>
<calcChain xmlns="http://schemas.openxmlformats.org/spreadsheetml/2006/main">
  <c r="A9" i="2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8"/>
  <c r="D73"/>
  <c r="C73"/>
</calcChain>
</file>

<file path=xl/sharedStrings.xml><?xml version="1.0" encoding="utf-8"?>
<sst xmlns="http://schemas.openxmlformats.org/spreadsheetml/2006/main" count="74" uniqueCount="74">
  <si>
    <t>2. számú melléklet</t>
  </si>
  <si>
    <t>Céljuttatás, projektprémium (K1103)</t>
  </si>
  <si>
    <t>Béren kívüli juttatások (K1107)</t>
  </si>
  <si>
    <t>Közlekedési költségtérítés (K1109)</t>
  </si>
  <si>
    <t>Foglalkoztatottak egyéb személyi juttatásai (&gt;=14) (K1113)</t>
  </si>
  <si>
    <t>Egyéb költségtérítések (K1110)</t>
  </si>
  <si>
    <t>Foglalkoztatottak személyi juttatásai (=01+…+13) (K11)</t>
  </si>
  <si>
    <t>Választott tisztségviselők juttatásai (K121)</t>
  </si>
  <si>
    <t>Külső személyi juttatások (=16+17+18) (K12)</t>
  </si>
  <si>
    <t>Személyi juttatások (=15+19) (K1)</t>
  </si>
  <si>
    <t>Munkaadókat terhelő járulékok és szociális hozzájárulási adó (=22+…+27) (K2)</t>
  </si>
  <si>
    <t>Készletbeszerzés (=28+29+30) (K31)</t>
  </si>
  <si>
    <t>Kommunikációs szolgáltatások (=32+33) (K32)</t>
  </si>
  <si>
    <t>Szolgáltatási kiadások (=35+36+37+39+40+42+43) (K33)</t>
  </si>
  <si>
    <t>Kiküldetések, reklám- és propagandakiadások (=46+47) (K34)</t>
  </si>
  <si>
    <t>Fizetendő általános forgalmi adó  (K352)</t>
  </si>
  <si>
    <t>Működési célú előzetesen felszámított általános forgalmi adó (K351)</t>
  </si>
  <si>
    <t>Egyéb dologi kiadások (K355)</t>
  </si>
  <si>
    <t>Dologi kiadások (=31+34+45+48+59) (K3)</t>
  </si>
  <si>
    <t>Tartalékok (K513)</t>
  </si>
  <si>
    <t>Me:  Ft</t>
  </si>
  <si>
    <t>Normatív jutalmak (K1102)</t>
  </si>
  <si>
    <t>ebből: szociális hozzájárulási adó (K2)</t>
  </si>
  <si>
    <t>ebből: rehabilitációs hozzájárulás (K2)</t>
  </si>
  <si>
    <t>ebből: táppénz hozzájárulás (K2)</t>
  </si>
  <si>
    <t>Szakmai anyagok beszerzése (K311)</t>
  </si>
  <si>
    <t>Üzemeltetési anyagok beszerzése (K312)</t>
  </si>
  <si>
    <t>Informatikai szolgáltatások igénybevétele (K321)</t>
  </si>
  <si>
    <t>Egyéb kommunikációs szolgáltatások (K322)</t>
  </si>
  <si>
    <t>Közüzemi díjak (K331)</t>
  </si>
  <si>
    <t>Vásárolt élelmezés (K332)</t>
  </si>
  <si>
    <t>Bérleti és lízing díjak (&gt;=38) (K333)</t>
  </si>
  <si>
    <t>Karbantartási, kisjavítási szolgáltatások (K334)</t>
  </si>
  <si>
    <t>Szakmai tevékenységet segítő szolgáltatások  (K336)</t>
  </si>
  <si>
    <t>Egyéb szolgáltatások (&gt;=44) (K337)</t>
  </si>
  <si>
    <t>ebből: biztosítási díjak (K337)</t>
  </si>
  <si>
    <t>Reklám- és propagandakiadások (K342)</t>
  </si>
  <si>
    <t>Különféle befizetések és egyéb dologi kiadások (=49+50+51+54+58) (K35)</t>
  </si>
  <si>
    <t>Családi támogatások (=63+…+72) (K42)</t>
  </si>
  <si>
    <t>Intézményi ellátottak pénzbeli juttatásai (&gt;=98+99) (K47)</t>
  </si>
  <si>
    <t>Egyéb nem intézményi ellátások (&gt;=101+…+119) (K48)</t>
  </si>
  <si>
    <t>ebből: egyéb, az önkormányzat rendeletében megállapított juttatás (K48)</t>
  </si>
  <si>
    <t>ebből: köztemetés [Szoctv. 48.§] (K48)</t>
  </si>
  <si>
    <t>ebből: települési támogatás [Szoctv. 45. §], (K48)</t>
  </si>
  <si>
    <t>Ellátottak pénzbeli juttatásai (=61+62+73+74+85+94+97+100) (K4)</t>
  </si>
  <si>
    <t>A helyi önkormányzatok előző évi elszámolásából származó kiadások (K5021)</t>
  </si>
  <si>
    <t>Egyéb elvonások, befizetések (K5023)</t>
  </si>
  <si>
    <t>Elvonások és befizetések (=123+124+125) (K502)</t>
  </si>
  <si>
    <t>Egyéb működési célú támogatások államháztartáson belülre (=151+…+160) (K506)</t>
  </si>
  <si>
    <t>ebből: egyéb fejezeti kezelésű előirányzatok (K506)</t>
  </si>
  <si>
    <t>ebből: társulások és költségvetési szerveik (K506)</t>
  </si>
  <si>
    <t>Egyéb működési célú támogatások államháztartáson kívülre (=179+…+188) (K512)</t>
  </si>
  <si>
    <t>ebből: egyéb civil szervezetek (K512)</t>
  </si>
  <si>
    <t>Egyéb működési célú kiadások (=121+126+127+128+139+150+161+163+175+176+177+178+189) (K5)</t>
  </si>
  <si>
    <t>Ingatlanok beszerzése, létesítése (&gt;=193) (K62)</t>
  </si>
  <si>
    <t>Informatikai eszközök beszerzése, létesítése (K63)</t>
  </si>
  <si>
    <t>Egyéb tárgyi eszközök beszerzése, létesítése (K64)</t>
  </si>
  <si>
    <t>Beruházási célú előzetesen felszámított általános forgalmi adó (K67)</t>
  </si>
  <si>
    <t>Beruházások (=191+192+194+…+198) (K6)</t>
  </si>
  <si>
    <t>Ingatlanok felújítása (K71)</t>
  </si>
  <si>
    <t>Egyéb tárgyi eszközök felújítása  (K73)</t>
  </si>
  <si>
    <t>Felújítási célú előzetesen felszámított általános forgalmi adó (K74)</t>
  </si>
  <si>
    <t>Felújítások (=200+...+203) (K7)</t>
  </si>
  <si>
    <t>Költségvetési kiadások (=20+21+60+120+190+199+204+266) (K1-K8)</t>
  </si>
  <si>
    <t>Kaposújlak Községi Önkormányzat 2020.évi kiadási előirányzatai</t>
  </si>
  <si>
    <t>Államháztartáson belüli megelőlegezések visszafizetése (K914)</t>
  </si>
  <si>
    <t>Belföldi finanszírozás kiadásai (=06+19+…+25+28) (K91)</t>
  </si>
  <si>
    <t>Finanszírozási kiadások (=29+37+38+39) (K9)</t>
  </si>
  <si>
    <t>Összes kiadás:</t>
  </si>
  <si>
    <t>Sor-szám</t>
  </si>
  <si>
    <t>Megnevezés</t>
  </si>
  <si>
    <t>Eredeti előirányzat 2020. év</t>
  </si>
  <si>
    <t>Módosított előirányzat 2020. év</t>
  </si>
  <si>
    <t>Törvény szerinti illetmények, munkabérek (K1101)</t>
  </si>
</sst>
</file>

<file path=xl/styles.xml><?xml version="1.0" encoding="utf-8"?>
<styleSheet xmlns="http://schemas.openxmlformats.org/spreadsheetml/2006/main">
  <numFmts count="1">
    <numFmt numFmtId="43" formatCode="_-* #,##0.00\ _F_t_-;\-* #,##0.00\ _F_t_-;_-* &quot;-&quot;??\ _F_t_-;_-@_-"/>
  </numFmts>
  <fonts count="6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name val="Times New Roman"/>
      <family val="1"/>
    </font>
    <font>
      <b/>
      <sz val="12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1" applyFont="1" applyAlignment="1">
      <alignment horizontal="right"/>
    </xf>
    <xf numFmtId="0" fontId="3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3" fontId="4" fillId="3" borderId="1" xfId="0" applyNumberFormat="1" applyFont="1" applyFill="1" applyBorder="1" applyAlignment="1">
      <alignment vertical="center" wrapText="1"/>
    </xf>
    <xf numFmtId="3" fontId="4" fillId="3" borderId="1" xfId="0" applyNumberFormat="1" applyFont="1" applyFill="1" applyBorder="1" applyAlignment="1">
      <alignment vertical="center"/>
    </xf>
    <xf numFmtId="3" fontId="5" fillId="0" borderId="1" xfId="0" applyNumberFormat="1" applyFont="1" applyBorder="1" applyAlignment="1">
      <alignment horizontal="left" vertical="center" wrapText="1"/>
    </xf>
    <xf numFmtId="3" fontId="4" fillId="3" borderId="1" xfId="0" applyNumberFormat="1" applyFont="1" applyFill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/>
    </xf>
    <xf numFmtId="3" fontId="4" fillId="3" borderId="1" xfId="0" applyNumberFormat="1" applyFont="1" applyFill="1" applyBorder="1" applyAlignment="1">
      <alignment horizontal="right" vertical="center"/>
    </xf>
    <xf numFmtId="3" fontId="0" fillId="0" borderId="0" xfId="0" applyNumberFormat="1"/>
  </cellXfs>
  <cellStyles count="3">
    <cellStyle name="Ezres 2" xfId="2"/>
    <cellStyle name="Normál" xfId="0" builtinId="0"/>
    <cellStyle name="Normá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tabSelected="1" topLeftCell="A61" workbookViewId="0">
      <selection activeCell="F16" sqref="F16"/>
    </sheetView>
  </sheetViews>
  <sheetFormatPr defaultRowHeight="15"/>
  <cols>
    <col min="1" max="1" width="4.85546875" customWidth="1"/>
    <col min="2" max="2" width="38.5703125" customWidth="1"/>
    <col min="3" max="3" width="17.42578125" customWidth="1"/>
    <col min="4" max="4" width="20.5703125" customWidth="1"/>
  </cols>
  <sheetData>
    <row r="1" spans="1:5" ht="15.75">
      <c r="D1" s="1" t="s">
        <v>20</v>
      </c>
    </row>
    <row r="2" spans="1:5" ht="15.75">
      <c r="C2" s="1" t="s">
        <v>0</v>
      </c>
      <c r="D2" s="1"/>
    </row>
    <row r="4" spans="1:5" ht="15.75">
      <c r="A4" s="2" t="s">
        <v>64</v>
      </c>
    </row>
    <row r="5" spans="1:5" ht="15.75">
      <c r="A5" s="2"/>
    </row>
    <row r="6" spans="1:5" ht="38.25">
      <c r="A6" s="3" t="s">
        <v>69</v>
      </c>
      <c r="B6" s="3" t="s">
        <v>70</v>
      </c>
      <c r="C6" s="3" t="s">
        <v>71</v>
      </c>
      <c r="D6" s="3" t="s">
        <v>72</v>
      </c>
    </row>
    <row r="7" spans="1:5" ht="25.5">
      <c r="A7" s="4">
        <v>1</v>
      </c>
      <c r="B7" s="5" t="s">
        <v>73</v>
      </c>
      <c r="C7" s="6">
        <v>7861350</v>
      </c>
      <c r="D7" s="6">
        <v>11503155</v>
      </c>
    </row>
    <row r="8" spans="1:5">
      <c r="A8" s="4">
        <f>A7+1</f>
        <v>2</v>
      </c>
      <c r="B8" s="5" t="s">
        <v>21</v>
      </c>
      <c r="C8" s="6">
        <v>0</v>
      </c>
      <c r="D8" s="6">
        <v>466166</v>
      </c>
    </row>
    <row r="9" spans="1:5">
      <c r="A9" s="4">
        <f t="shared" ref="A9:A72" si="0">A8+1</f>
        <v>3</v>
      </c>
      <c r="B9" s="5" t="s">
        <v>1</v>
      </c>
      <c r="C9" s="6">
        <v>0</v>
      </c>
      <c r="D9" s="6">
        <v>146169</v>
      </c>
    </row>
    <row r="10" spans="1:5">
      <c r="A10" s="4">
        <f t="shared" si="0"/>
        <v>4</v>
      </c>
      <c r="B10" s="5" t="s">
        <v>2</v>
      </c>
      <c r="C10" s="6">
        <v>640000</v>
      </c>
      <c r="D10" s="6">
        <v>95161</v>
      </c>
    </row>
    <row r="11" spans="1:5">
      <c r="A11" s="4">
        <f t="shared" si="0"/>
        <v>5</v>
      </c>
      <c r="B11" s="5" t="s">
        <v>3</v>
      </c>
      <c r="C11" s="6">
        <v>61320</v>
      </c>
      <c r="D11" s="6">
        <v>51100</v>
      </c>
    </row>
    <row r="12" spans="1:5">
      <c r="A12" s="4">
        <f t="shared" si="0"/>
        <v>6</v>
      </c>
      <c r="B12" s="5" t="s">
        <v>5</v>
      </c>
      <c r="C12" s="6">
        <v>0</v>
      </c>
      <c r="D12" s="6">
        <v>0</v>
      </c>
    </row>
    <row r="13" spans="1:5" ht="25.5">
      <c r="A13" s="4">
        <f t="shared" si="0"/>
        <v>7</v>
      </c>
      <c r="B13" s="5" t="s">
        <v>4</v>
      </c>
      <c r="C13" s="6">
        <v>0</v>
      </c>
      <c r="D13" s="6">
        <v>82125</v>
      </c>
    </row>
    <row r="14" spans="1:5" ht="25.5">
      <c r="A14" s="4">
        <f t="shared" si="0"/>
        <v>8</v>
      </c>
      <c r="B14" s="5" t="s">
        <v>6</v>
      </c>
      <c r="C14" s="6">
        <v>8562670</v>
      </c>
      <c r="D14" s="6">
        <v>12343876</v>
      </c>
      <c r="E14" s="18"/>
    </row>
    <row r="15" spans="1:5">
      <c r="A15" s="4">
        <f t="shared" si="0"/>
        <v>9</v>
      </c>
      <c r="B15" s="5" t="s">
        <v>7</v>
      </c>
      <c r="C15" s="6">
        <v>9301260</v>
      </c>
      <c r="D15" s="6">
        <v>9571938</v>
      </c>
    </row>
    <row r="16" spans="1:5">
      <c r="A16" s="4">
        <f t="shared" si="0"/>
        <v>10</v>
      </c>
      <c r="B16" s="5" t="s">
        <v>8</v>
      </c>
      <c r="C16" s="6">
        <v>9301260</v>
      </c>
      <c r="D16" s="6">
        <v>9571938</v>
      </c>
    </row>
    <row r="17" spans="1:4">
      <c r="A17" s="4">
        <f t="shared" si="0"/>
        <v>11</v>
      </c>
      <c r="B17" s="7" t="s">
        <v>9</v>
      </c>
      <c r="C17" s="8">
        <v>17863930</v>
      </c>
      <c r="D17" s="8">
        <v>21915814</v>
      </c>
    </row>
    <row r="18" spans="1:4" ht="25.5">
      <c r="A18" s="4">
        <f t="shared" si="0"/>
        <v>12</v>
      </c>
      <c r="B18" s="7" t="s">
        <v>10</v>
      </c>
      <c r="C18" s="8">
        <v>2896449</v>
      </c>
      <c r="D18" s="8">
        <v>3594165</v>
      </c>
    </row>
    <row r="19" spans="1:4">
      <c r="A19" s="4">
        <f t="shared" si="0"/>
        <v>13</v>
      </c>
      <c r="B19" s="5" t="s">
        <v>22</v>
      </c>
      <c r="C19" s="6">
        <v>0</v>
      </c>
      <c r="D19" s="6">
        <v>0</v>
      </c>
    </row>
    <row r="20" spans="1:4">
      <c r="A20" s="4">
        <f t="shared" si="0"/>
        <v>14</v>
      </c>
      <c r="B20" s="5" t="s">
        <v>23</v>
      </c>
      <c r="C20" s="6">
        <v>0</v>
      </c>
      <c r="D20" s="6">
        <v>0</v>
      </c>
    </row>
    <row r="21" spans="1:4">
      <c r="A21" s="4">
        <f t="shared" si="0"/>
        <v>15</v>
      </c>
      <c r="B21" s="5" t="s">
        <v>24</v>
      </c>
      <c r="C21" s="6">
        <v>0</v>
      </c>
      <c r="D21" s="6">
        <v>0</v>
      </c>
    </row>
    <row r="22" spans="1:4">
      <c r="A22" s="4">
        <f t="shared" si="0"/>
        <v>16</v>
      </c>
      <c r="B22" s="5" t="s">
        <v>25</v>
      </c>
      <c r="C22" s="6">
        <v>100000</v>
      </c>
      <c r="D22" s="6">
        <v>35000</v>
      </c>
    </row>
    <row r="23" spans="1:4">
      <c r="A23" s="4">
        <f t="shared" si="0"/>
        <v>17</v>
      </c>
      <c r="B23" s="7" t="s">
        <v>26</v>
      </c>
      <c r="C23" s="8">
        <v>2000000</v>
      </c>
      <c r="D23" s="8">
        <v>5291181</v>
      </c>
    </row>
    <row r="24" spans="1:4">
      <c r="A24" s="4">
        <f t="shared" si="0"/>
        <v>18</v>
      </c>
      <c r="B24" s="5" t="s">
        <v>11</v>
      </c>
      <c r="C24" s="6">
        <v>2100000</v>
      </c>
      <c r="D24" s="6">
        <v>5326181</v>
      </c>
    </row>
    <row r="25" spans="1:4" ht="25.5">
      <c r="A25" s="4">
        <f t="shared" si="0"/>
        <v>19</v>
      </c>
      <c r="B25" s="5" t="s">
        <v>27</v>
      </c>
      <c r="C25" s="6">
        <v>280000</v>
      </c>
      <c r="D25" s="6">
        <v>613100</v>
      </c>
    </row>
    <row r="26" spans="1:4">
      <c r="A26" s="4">
        <f t="shared" si="0"/>
        <v>20</v>
      </c>
      <c r="B26" s="7" t="s">
        <v>28</v>
      </c>
      <c r="C26" s="8">
        <v>270000</v>
      </c>
      <c r="D26" s="8">
        <v>301000</v>
      </c>
    </row>
    <row r="27" spans="1:4">
      <c r="A27" s="4">
        <f t="shared" si="0"/>
        <v>21</v>
      </c>
      <c r="B27" s="5" t="s">
        <v>12</v>
      </c>
      <c r="C27" s="6">
        <v>550000</v>
      </c>
      <c r="D27" s="6">
        <v>914100</v>
      </c>
    </row>
    <row r="28" spans="1:4">
      <c r="A28" s="4">
        <f t="shared" si="0"/>
        <v>22</v>
      </c>
      <c r="B28" s="5" t="s">
        <v>29</v>
      </c>
      <c r="C28" s="6">
        <v>2800000</v>
      </c>
      <c r="D28" s="6">
        <v>2800000</v>
      </c>
    </row>
    <row r="29" spans="1:4">
      <c r="A29" s="4">
        <f t="shared" si="0"/>
        <v>23</v>
      </c>
      <c r="B29" s="5" t="s">
        <v>30</v>
      </c>
      <c r="C29" s="6">
        <v>600000</v>
      </c>
      <c r="D29" s="6">
        <v>600000</v>
      </c>
    </row>
    <row r="30" spans="1:4">
      <c r="A30" s="4">
        <f t="shared" si="0"/>
        <v>24</v>
      </c>
      <c r="B30" s="5" t="s">
        <v>31</v>
      </c>
      <c r="C30" s="6">
        <v>150000</v>
      </c>
      <c r="D30" s="6">
        <v>1085861</v>
      </c>
    </row>
    <row r="31" spans="1:4">
      <c r="A31" s="4">
        <f t="shared" si="0"/>
        <v>25</v>
      </c>
      <c r="B31" s="5" t="s">
        <v>32</v>
      </c>
      <c r="C31" s="6">
        <v>2000000</v>
      </c>
      <c r="D31" s="6">
        <v>2539000</v>
      </c>
    </row>
    <row r="32" spans="1:4" ht="25.5">
      <c r="A32" s="4">
        <f t="shared" si="0"/>
        <v>26</v>
      </c>
      <c r="B32" s="5" t="s">
        <v>33</v>
      </c>
      <c r="C32" s="6">
        <v>600000</v>
      </c>
      <c r="D32" s="6">
        <v>600000</v>
      </c>
    </row>
    <row r="33" spans="1:4">
      <c r="A33" s="4">
        <f t="shared" si="0"/>
        <v>27</v>
      </c>
      <c r="B33" s="5" t="s">
        <v>34</v>
      </c>
      <c r="C33" s="6">
        <v>6000000</v>
      </c>
      <c r="D33" s="6">
        <v>6592000</v>
      </c>
    </row>
    <row r="34" spans="1:4">
      <c r="A34" s="4">
        <f t="shared" si="0"/>
        <v>28</v>
      </c>
      <c r="B34" s="5" t="s">
        <v>35</v>
      </c>
      <c r="C34" s="6">
        <v>0</v>
      </c>
      <c r="D34" s="6">
        <v>0</v>
      </c>
    </row>
    <row r="35" spans="1:4" ht="25.5">
      <c r="A35" s="4">
        <f t="shared" si="0"/>
        <v>29</v>
      </c>
      <c r="B35" s="5" t="s">
        <v>13</v>
      </c>
      <c r="C35" s="6">
        <v>12150000</v>
      </c>
      <c r="D35" s="6">
        <v>14216861</v>
      </c>
    </row>
    <row r="36" spans="1:4">
      <c r="A36" s="4">
        <f t="shared" si="0"/>
        <v>30</v>
      </c>
      <c r="B36" s="5" t="s">
        <v>36</v>
      </c>
      <c r="C36" s="6">
        <v>100000</v>
      </c>
      <c r="D36" s="6">
        <v>125000</v>
      </c>
    </row>
    <row r="37" spans="1:4" ht="25.5">
      <c r="A37" s="4">
        <f t="shared" si="0"/>
        <v>31</v>
      </c>
      <c r="B37" s="7" t="s">
        <v>14</v>
      </c>
      <c r="C37" s="8">
        <v>100000</v>
      </c>
      <c r="D37" s="8">
        <v>125000</v>
      </c>
    </row>
    <row r="38" spans="1:4" ht="25.5">
      <c r="A38" s="4">
        <f t="shared" si="0"/>
        <v>32</v>
      </c>
      <c r="B38" s="5" t="s">
        <v>16</v>
      </c>
      <c r="C38" s="6">
        <v>4000000</v>
      </c>
      <c r="D38" s="6">
        <v>4000000</v>
      </c>
    </row>
    <row r="39" spans="1:4">
      <c r="A39" s="4">
        <f t="shared" si="0"/>
        <v>33</v>
      </c>
      <c r="B39" s="5" t="s">
        <v>15</v>
      </c>
      <c r="C39" s="6">
        <v>540000</v>
      </c>
      <c r="D39" s="6">
        <v>540000</v>
      </c>
    </row>
    <row r="40" spans="1:4">
      <c r="A40" s="4">
        <f t="shared" si="0"/>
        <v>34</v>
      </c>
      <c r="B40" s="5" t="s">
        <v>17</v>
      </c>
      <c r="C40" s="6">
        <v>500000</v>
      </c>
      <c r="D40" s="6">
        <v>960000</v>
      </c>
    </row>
    <row r="41" spans="1:4" ht="25.5">
      <c r="A41" s="4">
        <f t="shared" si="0"/>
        <v>35</v>
      </c>
      <c r="B41" s="7" t="s">
        <v>37</v>
      </c>
      <c r="C41" s="8">
        <v>5040000</v>
      </c>
      <c r="D41" s="8">
        <v>5500000</v>
      </c>
    </row>
    <row r="42" spans="1:4">
      <c r="A42" s="4">
        <f t="shared" si="0"/>
        <v>36</v>
      </c>
      <c r="B42" s="7" t="s">
        <v>18</v>
      </c>
      <c r="C42" s="8">
        <v>19940000</v>
      </c>
      <c r="D42" s="8">
        <v>26082142</v>
      </c>
    </row>
    <row r="43" spans="1:4">
      <c r="A43" s="4">
        <f t="shared" si="0"/>
        <v>37</v>
      </c>
      <c r="B43" s="5" t="s">
        <v>38</v>
      </c>
      <c r="C43" s="6">
        <v>0</v>
      </c>
      <c r="D43" s="6">
        <v>0</v>
      </c>
    </row>
    <row r="44" spans="1:4" ht="25.5">
      <c r="A44" s="4">
        <f t="shared" si="0"/>
        <v>38</v>
      </c>
      <c r="B44" s="5" t="s">
        <v>39</v>
      </c>
      <c r="C44" s="6">
        <v>0</v>
      </c>
      <c r="D44" s="6">
        <v>0</v>
      </c>
    </row>
    <row r="45" spans="1:4" ht="25.5">
      <c r="A45" s="4">
        <f t="shared" si="0"/>
        <v>39</v>
      </c>
      <c r="B45" s="5" t="s">
        <v>40</v>
      </c>
      <c r="C45" s="6">
        <v>1000000</v>
      </c>
      <c r="D45" s="6">
        <v>1307224</v>
      </c>
    </row>
    <row r="46" spans="1:4" ht="25.5">
      <c r="A46" s="4">
        <f t="shared" si="0"/>
        <v>40</v>
      </c>
      <c r="B46" s="5" t="s">
        <v>41</v>
      </c>
      <c r="C46" s="6">
        <v>0</v>
      </c>
      <c r="D46" s="8">
        <v>0</v>
      </c>
    </row>
    <row r="47" spans="1:4">
      <c r="A47" s="4">
        <f t="shared" si="0"/>
        <v>41</v>
      </c>
      <c r="B47" s="5" t="s">
        <v>42</v>
      </c>
      <c r="C47" s="6">
        <v>0</v>
      </c>
      <c r="D47" s="6">
        <v>0</v>
      </c>
    </row>
    <row r="48" spans="1:4" ht="25.5">
      <c r="A48" s="4">
        <f t="shared" si="0"/>
        <v>42</v>
      </c>
      <c r="B48" s="5" t="s">
        <v>43</v>
      </c>
      <c r="C48" s="6">
        <v>0</v>
      </c>
      <c r="D48" s="6">
        <v>0</v>
      </c>
    </row>
    <row r="49" spans="1:4" ht="25.5">
      <c r="A49" s="4">
        <f t="shared" si="0"/>
        <v>43</v>
      </c>
      <c r="B49" s="7" t="s">
        <v>44</v>
      </c>
      <c r="C49" s="8">
        <v>1000000</v>
      </c>
      <c r="D49" s="8">
        <v>1307224</v>
      </c>
    </row>
    <row r="50" spans="1:4" ht="25.5">
      <c r="A50" s="4">
        <f t="shared" si="0"/>
        <v>44</v>
      </c>
      <c r="B50" s="5" t="s">
        <v>45</v>
      </c>
      <c r="C50" s="6">
        <v>0</v>
      </c>
      <c r="D50" s="6">
        <v>2570</v>
      </c>
    </row>
    <row r="51" spans="1:4">
      <c r="A51" s="4">
        <f t="shared" si="0"/>
        <v>45</v>
      </c>
      <c r="B51" s="5" t="s">
        <v>46</v>
      </c>
      <c r="C51" s="6">
        <v>0</v>
      </c>
      <c r="D51" s="6">
        <v>93</v>
      </c>
    </row>
    <row r="52" spans="1:4" ht="25.5">
      <c r="A52" s="4">
        <f t="shared" si="0"/>
        <v>46</v>
      </c>
      <c r="B52" s="5" t="s">
        <v>47</v>
      </c>
      <c r="C52" s="6">
        <v>0</v>
      </c>
      <c r="D52" s="9">
        <v>2663</v>
      </c>
    </row>
    <row r="53" spans="1:4" ht="25.5">
      <c r="A53" s="4">
        <f t="shared" si="0"/>
        <v>47</v>
      </c>
      <c r="B53" s="5" t="s">
        <v>48</v>
      </c>
      <c r="C53" s="6">
        <v>0</v>
      </c>
      <c r="D53" s="6">
        <v>264490</v>
      </c>
    </row>
    <row r="54" spans="1:4" ht="25.5">
      <c r="A54" s="4">
        <f t="shared" si="0"/>
        <v>48</v>
      </c>
      <c r="B54" s="5" t="s">
        <v>49</v>
      </c>
      <c r="C54" s="6">
        <v>0</v>
      </c>
      <c r="D54" s="8">
        <v>0</v>
      </c>
    </row>
    <row r="55" spans="1:4" ht="25.5">
      <c r="A55" s="4">
        <f t="shared" si="0"/>
        <v>49</v>
      </c>
      <c r="B55" s="5" t="s">
        <v>50</v>
      </c>
      <c r="C55" s="6">
        <v>0</v>
      </c>
      <c r="D55" s="10">
        <v>0</v>
      </c>
    </row>
    <row r="56" spans="1:4" ht="25.5">
      <c r="A56" s="4">
        <f t="shared" si="0"/>
        <v>50</v>
      </c>
      <c r="B56" s="5" t="s">
        <v>51</v>
      </c>
      <c r="C56" s="6">
        <v>1950000</v>
      </c>
      <c r="D56" s="10">
        <v>1950000</v>
      </c>
    </row>
    <row r="57" spans="1:4">
      <c r="A57" s="4">
        <f t="shared" si="0"/>
        <v>51</v>
      </c>
      <c r="B57" s="5" t="s">
        <v>52</v>
      </c>
      <c r="C57" s="6">
        <v>0</v>
      </c>
      <c r="D57" s="10">
        <v>0</v>
      </c>
    </row>
    <row r="58" spans="1:4">
      <c r="A58" s="4">
        <f t="shared" si="0"/>
        <v>52</v>
      </c>
      <c r="B58" s="5" t="s">
        <v>19</v>
      </c>
      <c r="C58" s="6">
        <v>166781029</v>
      </c>
      <c r="D58" s="6">
        <v>143209367</v>
      </c>
    </row>
    <row r="59" spans="1:4" ht="38.25">
      <c r="A59" s="4">
        <f t="shared" si="0"/>
        <v>53</v>
      </c>
      <c r="B59" s="7" t="s">
        <v>53</v>
      </c>
      <c r="C59" s="8">
        <v>168731029</v>
      </c>
      <c r="D59" s="11">
        <v>145426520</v>
      </c>
    </row>
    <row r="60" spans="1:4">
      <c r="A60" s="4">
        <f t="shared" si="0"/>
        <v>54</v>
      </c>
      <c r="B60" s="5" t="s">
        <v>54</v>
      </c>
      <c r="C60" s="6">
        <v>0</v>
      </c>
      <c r="D60" s="10">
        <v>27598347</v>
      </c>
    </row>
    <row r="61" spans="1:4" ht="25.5">
      <c r="A61" s="4">
        <f t="shared" si="0"/>
        <v>55</v>
      </c>
      <c r="B61" s="5" t="s">
        <v>55</v>
      </c>
      <c r="C61" s="6">
        <v>0</v>
      </c>
      <c r="D61" s="10">
        <v>70485</v>
      </c>
    </row>
    <row r="62" spans="1:4" ht="25.5">
      <c r="A62" s="4">
        <f t="shared" si="0"/>
        <v>56</v>
      </c>
      <c r="B62" s="5" t="s">
        <v>56</v>
      </c>
      <c r="C62" s="6">
        <v>0</v>
      </c>
      <c r="D62" s="10">
        <v>2008115</v>
      </c>
    </row>
    <row r="63" spans="1:4" ht="25.5">
      <c r="A63" s="4">
        <f t="shared" si="0"/>
        <v>57</v>
      </c>
      <c r="B63" s="5" t="s">
        <v>57</v>
      </c>
      <c r="C63" s="6">
        <v>0</v>
      </c>
      <c r="D63" s="10">
        <v>2882776</v>
      </c>
    </row>
    <row r="64" spans="1:4">
      <c r="A64" s="4">
        <f t="shared" si="0"/>
        <v>58</v>
      </c>
      <c r="B64" s="7" t="s">
        <v>58</v>
      </c>
      <c r="C64" s="8">
        <v>0</v>
      </c>
      <c r="D64" s="11">
        <v>32559723</v>
      </c>
    </row>
    <row r="65" spans="1:4">
      <c r="A65" s="4">
        <f t="shared" si="0"/>
        <v>59</v>
      </c>
      <c r="B65" s="5" t="s">
        <v>59</v>
      </c>
      <c r="C65" s="6">
        <v>9242502</v>
      </c>
      <c r="D65" s="10">
        <v>9242502</v>
      </c>
    </row>
    <row r="66" spans="1:4">
      <c r="A66" s="4">
        <f t="shared" si="0"/>
        <v>60</v>
      </c>
      <c r="B66" s="5" t="s">
        <v>60</v>
      </c>
      <c r="C66" s="6">
        <v>0</v>
      </c>
      <c r="D66" s="6">
        <v>2490000</v>
      </c>
    </row>
    <row r="67" spans="1:4" ht="25.5">
      <c r="A67" s="4">
        <f t="shared" si="0"/>
        <v>61</v>
      </c>
      <c r="B67" s="5" t="s">
        <v>61</v>
      </c>
      <c r="C67" s="6">
        <v>2225476</v>
      </c>
      <c r="D67" s="6">
        <v>2225476</v>
      </c>
    </row>
    <row r="68" spans="1:4">
      <c r="A68" s="4">
        <f t="shared" si="0"/>
        <v>62</v>
      </c>
      <c r="B68" s="7" t="s">
        <v>62</v>
      </c>
      <c r="C68" s="8">
        <v>11467978</v>
      </c>
      <c r="D68" s="8">
        <v>13957978</v>
      </c>
    </row>
    <row r="69" spans="1:4" ht="38.25">
      <c r="A69" s="4">
        <f t="shared" si="0"/>
        <v>63</v>
      </c>
      <c r="B69" s="12" t="s">
        <v>63</v>
      </c>
      <c r="C69" s="13">
        <v>221899386</v>
      </c>
      <c r="D69" s="13">
        <v>244843566</v>
      </c>
    </row>
    <row r="70" spans="1:4" ht="25.5">
      <c r="A70" s="4">
        <f t="shared" si="0"/>
        <v>64</v>
      </c>
      <c r="B70" s="14" t="s">
        <v>65</v>
      </c>
      <c r="C70" s="16">
        <v>137432</v>
      </c>
      <c r="D70" s="16">
        <v>137432</v>
      </c>
    </row>
    <row r="71" spans="1:4" ht="25.5">
      <c r="A71" s="4">
        <f t="shared" si="0"/>
        <v>65</v>
      </c>
      <c r="B71" s="14" t="s">
        <v>66</v>
      </c>
      <c r="C71" s="16">
        <v>137432</v>
      </c>
      <c r="D71" s="16">
        <v>137432</v>
      </c>
    </row>
    <row r="72" spans="1:4" ht="27.75" customHeight="1">
      <c r="A72" s="4">
        <f t="shared" si="0"/>
        <v>66</v>
      </c>
      <c r="B72" s="15" t="s">
        <v>67</v>
      </c>
      <c r="C72" s="17">
        <v>137432</v>
      </c>
      <c r="D72" s="17">
        <v>137432</v>
      </c>
    </row>
    <row r="73" spans="1:4">
      <c r="A73" s="4">
        <f t="shared" ref="A73" si="1">A72+1</f>
        <v>67</v>
      </c>
      <c r="B73" s="15" t="s">
        <v>68</v>
      </c>
      <c r="C73" s="17">
        <f>C72+C69</f>
        <v>222036818</v>
      </c>
      <c r="D73" s="17">
        <f>D72+D69</f>
        <v>244980998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cp:lastPrinted>2020-06-02T09:55:04Z</cp:lastPrinted>
  <dcterms:created xsi:type="dcterms:W3CDTF">2019-09-16T06:53:22Z</dcterms:created>
  <dcterms:modified xsi:type="dcterms:W3CDTF">2021-05-25T06:25:17Z</dcterms:modified>
</cp:coreProperties>
</file>