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120" yWindow="150" windowWidth="12120" windowHeight="8715"/>
  </bookViews>
  <sheets>
    <sheet name="18a mell" sheetId="1" r:id="rId1"/>
  </sheets>
  <definedNames>
    <definedName name="_xlnm.Print_Area" localSheetId="0">'18a mell'!$A$1:$E$39</definedName>
  </definedNames>
  <calcPr calcId="152511"/>
</workbook>
</file>

<file path=xl/calcChain.xml><?xml version="1.0" encoding="utf-8"?>
<calcChain xmlns="http://schemas.openxmlformats.org/spreadsheetml/2006/main">
  <c r="D16" i="1" l="1"/>
  <c r="D21" i="1"/>
  <c r="D15" i="1"/>
  <c r="D26" i="1"/>
  <c r="D13" i="1"/>
  <c r="D37" i="1"/>
  <c r="D39" i="1"/>
</calcChain>
</file>

<file path=xl/sharedStrings.xml><?xml version="1.0" encoding="utf-8"?>
<sst xmlns="http://schemas.openxmlformats.org/spreadsheetml/2006/main" count="61" uniqueCount="40">
  <si>
    <t xml:space="preserve">    </t>
  </si>
  <si>
    <t>Budapest Főváros VII. Kerület Erzsébetváros Önkormányzata</t>
  </si>
  <si>
    <t>Feladat megnevezése</t>
  </si>
  <si>
    <t>Feladat típusa (K/Ö/Á)</t>
  </si>
  <si>
    <t>Címszám</t>
  </si>
  <si>
    <t>Rovatrend</t>
  </si>
  <si>
    <t>ezer Ft</t>
  </si>
  <si>
    <t>Erzsébetvárosi lakossági szolgáltatások</t>
  </si>
  <si>
    <t>Vagyongazdálkodással kapcsolatos egyéb feladatok</t>
  </si>
  <si>
    <t>Felújítási, beruházási feladatok bonyolítói és egyéb kiadásai</t>
  </si>
  <si>
    <t>K</t>
  </si>
  <si>
    <t>Ingatlanforgalmi szakvélemények, értékbecslések készítése</t>
  </si>
  <si>
    <t xml:space="preserve">Ügyvédi díj </t>
  </si>
  <si>
    <t>Egyéb vagyongazdálkodási feladatok</t>
  </si>
  <si>
    <t>K337.</t>
  </si>
  <si>
    <t>K336.</t>
  </si>
  <si>
    <t>Alapító okirat készítés, ügyvédi munkadíj, műszaki alaprajzok</t>
  </si>
  <si>
    <t>Műszaki, jogi, egyéb szakértői feladatok</t>
  </si>
  <si>
    <t>Önkormányzati épületek, lakások, helyiségek kezelése, üzemeltetése</t>
  </si>
  <si>
    <t>K331.</t>
  </si>
  <si>
    <t>Közüzemi díjak</t>
  </si>
  <si>
    <t xml:space="preserve">Önkormányzati tulajdonú lakásokba és helyiségekbe vízóra felszerelése  </t>
  </si>
  <si>
    <t>K334.</t>
  </si>
  <si>
    <t>Társasházak közös költsége</t>
  </si>
  <si>
    <t>Önkormányzati tulajdonú lakások és helyiségek közös költsége</t>
  </si>
  <si>
    <t>5302 címszám összesen (1)</t>
  </si>
  <si>
    <t>Lakossági szolgáltatások, vagyongazdálkodási feladatok</t>
  </si>
  <si>
    <t>5209 címszám összesen (1)</t>
  </si>
  <si>
    <t>2021. évi tervezett működési kiadási előirányzatai</t>
  </si>
  <si>
    <t xml:space="preserve">2021. évi tervezett előirányzat </t>
  </si>
  <si>
    <t>K331</t>
  </si>
  <si>
    <t>5407 címszám összesen (1+2+…+6)</t>
  </si>
  <si>
    <t>Önkormányzati tulajdonú ingatlanok üzemeltetése, fenntartása</t>
  </si>
  <si>
    <t>Önkormányzati tulajdonú ingatlanok karbantartása, erzsébetvárosi gyorsszervíz szolgáltatás</t>
  </si>
  <si>
    <t>Önkormányzati tulajdonú ingatlanok közüzemi díja</t>
  </si>
  <si>
    <t>Társasházakban lévő önkormányzati tulajdonhoz kapcsolódó kiadások (társasházi ügyintézők és megbízottak)</t>
  </si>
  <si>
    <t>Társasházak kezelése, üzemeltetése összesen (1+2+…+5)</t>
  </si>
  <si>
    <t>Feladatok mindösszesen  (5209+5301+5302+5407)</t>
  </si>
  <si>
    <t>Ö</t>
  </si>
  <si>
    <t>Verseny utca 22-24. szám alatti épület bontása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</si>
</sst>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2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Arial CE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76">
    <xf numFmtId="0" fontId="0" fillId="0" borderId="0" xfId="0"/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/>
    <xf numFmtId="0" fontId="7" fillId="0" borderId="3" xfId="0" applyFont="1" applyFill="1" applyBorder="1" applyAlignment="1">
      <alignment horizontal="right"/>
    </xf>
    <xf numFmtId="0" fontId="6" fillId="0" borderId="3" xfId="0" applyFont="1" applyFill="1" applyBorder="1" applyAlignment="1"/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3" fontId="7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3" fontId="7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3" fontId="7" fillId="0" borderId="11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3" fontId="7" fillId="0" borderId="1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/>
    </xf>
    <xf numFmtId="3" fontId="6" fillId="0" borderId="16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3" fontId="6" fillId="0" borderId="8" xfId="0" applyNumberFormat="1" applyFont="1" applyFill="1" applyBorder="1" applyAlignment="1">
      <alignment vertical="center"/>
    </xf>
    <xf numFmtId="0" fontId="10" fillId="0" borderId="10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/>
    </xf>
    <xf numFmtId="3" fontId="7" fillId="0" borderId="18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3" fontId="7" fillId="0" borderId="20" xfId="0" applyNumberFormat="1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21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3" fontId="6" fillId="0" borderId="18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vertical="center"/>
    </xf>
    <xf numFmtId="3" fontId="6" fillId="0" borderId="24" xfId="0" applyNumberFormat="1" applyFont="1" applyFill="1" applyBorder="1" applyAlignment="1">
      <alignment vertical="center"/>
    </xf>
    <xf numFmtId="3" fontId="6" fillId="0" borderId="2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tabSelected="1" view="pageBreakPreview" topLeftCell="A10" zoomScale="70" zoomScaleNormal="75" zoomScaleSheetLayoutView="70" workbookViewId="0">
      <selection activeCell="D17" sqref="D17"/>
    </sheetView>
  </sheetViews>
  <sheetFormatPr defaultRowHeight="18.75" x14ac:dyDescent="0.3"/>
  <cols>
    <col min="1" max="1" width="13.140625" style="2" customWidth="1"/>
    <col min="2" max="2" width="18.42578125" style="2" customWidth="1"/>
    <col min="3" max="3" width="92.5703125" style="2" customWidth="1"/>
    <col min="4" max="4" width="25.42578125" style="30" customWidth="1"/>
    <col min="5" max="5" width="20.7109375" style="2" customWidth="1"/>
    <col min="6" max="6" width="9.7109375" style="5" bestFit="1" customWidth="1"/>
    <col min="7" max="16384" width="9.140625" style="5"/>
  </cols>
  <sheetData>
    <row r="2" spans="1:17" ht="20.25" x14ac:dyDescent="0.3">
      <c r="C2" s="3"/>
      <c r="D2" s="74"/>
      <c r="E2" s="74"/>
      <c r="F2" s="4"/>
      <c r="G2" s="4"/>
      <c r="H2" s="4"/>
      <c r="I2" s="4" t="s">
        <v>0</v>
      </c>
      <c r="J2" s="4"/>
      <c r="K2" s="4"/>
      <c r="L2" s="4"/>
      <c r="M2" s="4"/>
      <c r="N2" s="4"/>
      <c r="O2" s="4"/>
      <c r="P2" s="4"/>
      <c r="Q2" s="4"/>
    </row>
    <row r="3" spans="1:17" s="7" customFormat="1" x14ac:dyDescent="0.3">
      <c r="A3" s="75" t="s">
        <v>1</v>
      </c>
      <c r="B3" s="75"/>
      <c r="C3" s="75"/>
      <c r="D3" s="75"/>
      <c r="E3" s="7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7" customFormat="1" x14ac:dyDescent="0.3">
      <c r="A4" s="75" t="s">
        <v>26</v>
      </c>
      <c r="B4" s="75"/>
      <c r="C4" s="75"/>
      <c r="D4" s="75"/>
      <c r="E4" s="7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7" customFormat="1" x14ac:dyDescent="0.3">
      <c r="A5" s="75" t="s">
        <v>28</v>
      </c>
      <c r="B5" s="75"/>
      <c r="C5" s="75"/>
      <c r="D5" s="75"/>
      <c r="E5" s="7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s="7" customFormat="1" x14ac:dyDescent="0.3">
      <c r="A6" s="1"/>
      <c r="B6" s="1"/>
      <c r="C6" s="1"/>
      <c r="D6" s="1"/>
      <c r="E6" s="1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s="7" customFormat="1" ht="19.5" thickBot="1" x14ac:dyDescent="0.35">
      <c r="A7" s="1"/>
      <c r="B7" s="1"/>
      <c r="C7" s="1"/>
      <c r="D7" s="8" t="s">
        <v>6</v>
      </c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75" customHeight="1" thickBot="1" x14ac:dyDescent="0.25">
      <c r="A8" s="10" t="s">
        <v>4</v>
      </c>
      <c r="B8" s="11" t="s">
        <v>5</v>
      </c>
      <c r="C8" s="11" t="s">
        <v>2</v>
      </c>
      <c r="D8" s="12" t="s">
        <v>29</v>
      </c>
      <c r="E8" s="37" t="s">
        <v>3</v>
      </c>
      <c r="F8" s="4"/>
      <c r="G8" s="4"/>
      <c r="H8" s="4"/>
      <c r="I8" s="4"/>
      <c r="J8" s="4"/>
      <c r="K8" s="4"/>
      <c r="L8" s="4"/>
      <c r="M8" s="4"/>
      <c r="N8" s="4"/>
    </row>
    <row r="9" spans="1:17" ht="19.5" thickBot="1" x14ac:dyDescent="0.35">
      <c r="A9" s="13">
        <v>1</v>
      </c>
      <c r="B9" s="14">
        <v>2</v>
      </c>
      <c r="C9" s="14">
        <v>3</v>
      </c>
      <c r="D9" s="14">
        <v>4</v>
      </c>
      <c r="E9" s="15">
        <v>5</v>
      </c>
      <c r="F9" s="4"/>
      <c r="G9" s="4"/>
      <c r="H9" s="4"/>
      <c r="I9" s="4"/>
      <c r="J9" s="4"/>
      <c r="K9" s="4"/>
      <c r="L9" s="4"/>
      <c r="M9" s="4"/>
      <c r="N9" s="4"/>
    </row>
    <row r="10" spans="1:17" s="27" customFormat="1" ht="27.75" customHeight="1" x14ac:dyDescent="0.2">
      <c r="A10" s="31">
        <v>5209</v>
      </c>
      <c r="B10" s="32"/>
      <c r="C10" s="33" t="s">
        <v>7</v>
      </c>
      <c r="D10" s="38"/>
      <c r="E10" s="18"/>
    </row>
    <row r="11" spans="1:17" s="19" customFormat="1" ht="30.75" customHeight="1" x14ac:dyDescent="0.2">
      <c r="A11" s="16">
        <v>1</v>
      </c>
      <c r="B11" s="35" t="s">
        <v>14</v>
      </c>
      <c r="C11" s="17" t="s">
        <v>9</v>
      </c>
      <c r="D11" s="36">
        <v>28403</v>
      </c>
      <c r="E11" s="18" t="s">
        <v>10</v>
      </c>
    </row>
    <row r="12" spans="1:17" s="19" customFormat="1" ht="24" thickBot="1" x14ac:dyDescent="0.25">
      <c r="A12" s="16"/>
      <c r="B12" s="35"/>
      <c r="C12" s="47"/>
      <c r="D12" s="38"/>
      <c r="E12" s="18"/>
    </row>
    <row r="13" spans="1:17" s="22" customFormat="1" ht="19.5" thickBot="1" x14ac:dyDescent="0.25">
      <c r="A13" s="39"/>
      <c r="B13" s="40"/>
      <c r="C13" s="41" t="s">
        <v>27</v>
      </c>
      <c r="D13" s="28">
        <f>SUM(D11:D11)</f>
        <v>28403</v>
      </c>
      <c r="E13" s="21"/>
    </row>
    <row r="14" spans="1:17" s="2" customFormat="1" ht="31.5" customHeight="1" x14ac:dyDescent="0.3">
      <c r="A14" s="48">
        <v>5301</v>
      </c>
      <c r="B14" s="49"/>
      <c r="C14" s="50" t="s">
        <v>18</v>
      </c>
      <c r="D14" s="51"/>
      <c r="E14" s="52"/>
    </row>
    <row r="15" spans="1:17" s="73" customFormat="1" ht="37.5" customHeight="1" x14ac:dyDescent="0.2">
      <c r="A15" s="16">
        <v>1</v>
      </c>
      <c r="B15" s="35" t="s">
        <v>22</v>
      </c>
      <c r="C15" s="17" t="s">
        <v>33</v>
      </c>
      <c r="D15" s="36">
        <f>215402+15000-35000</f>
        <v>195402</v>
      </c>
      <c r="E15" s="55" t="s">
        <v>10</v>
      </c>
    </row>
    <row r="16" spans="1:17" s="73" customFormat="1" ht="37.5" customHeight="1" x14ac:dyDescent="0.2">
      <c r="A16" s="16">
        <v>2</v>
      </c>
      <c r="B16" s="35" t="s">
        <v>14</v>
      </c>
      <c r="C16" s="17" t="s">
        <v>32</v>
      </c>
      <c r="D16" s="36">
        <f>270110+10000-30000</f>
        <v>250110</v>
      </c>
      <c r="E16" s="55" t="s">
        <v>10</v>
      </c>
    </row>
    <row r="17" spans="1:6" s="73" customFormat="1" ht="37.5" customHeight="1" x14ac:dyDescent="0.2">
      <c r="A17" s="16">
        <v>3</v>
      </c>
      <c r="B17" s="35" t="s">
        <v>19</v>
      </c>
      <c r="C17" s="17" t="s">
        <v>34</v>
      </c>
      <c r="D17" s="36">
        <v>75004</v>
      </c>
      <c r="E17" s="55" t="s">
        <v>10</v>
      </c>
    </row>
    <row r="18" spans="1:6" s="73" customFormat="1" ht="37.5" customHeight="1" x14ac:dyDescent="0.2">
      <c r="A18" s="16">
        <v>4</v>
      </c>
      <c r="B18" s="35" t="s">
        <v>14</v>
      </c>
      <c r="C18" s="17" t="s">
        <v>21</v>
      </c>
      <c r="D18" s="36">
        <v>5052</v>
      </c>
      <c r="E18" s="55" t="s">
        <v>10</v>
      </c>
    </row>
    <row r="19" spans="1:6" s="73" customFormat="1" ht="48" customHeight="1" x14ac:dyDescent="0.2">
      <c r="A19" s="16">
        <v>5</v>
      </c>
      <c r="B19" s="35" t="s">
        <v>14</v>
      </c>
      <c r="C19" s="17" t="s">
        <v>35</v>
      </c>
      <c r="D19" s="36">
        <v>83554</v>
      </c>
      <c r="E19" s="55" t="s">
        <v>10</v>
      </c>
    </row>
    <row r="20" spans="1:6" s="66" customFormat="1" x14ac:dyDescent="0.2">
      <c r="A20" s="48"/>
      <c r="B20" s="32"/>
      <c r="C20" s="33"/>
      <c r="D20" s="67"/>
      <c r="E20" s="68"/>
      <c r="F20" s="60"/>
    </row>
    <row r="21" spans="1:6" s="66" customFormat="1" x14ac:dyDescent="0.2">
      <c r="A21" s="61">
        <v>5301</v>
      </c>
      <c r="B21" s="69"/>
      <c r="C21" s="70" t="s">
        <v>36</v>
      </c>
      <c r="D21" s="71">
        <f>SUM(D15:D20)</f>
        <v>609122</v>
      </c>
      <c r="E21" s="72"/>
      <c r="F21" s="60"/>
    </row>
    <row r="22" spans="1:6" s="66" customFormat="1" ht="10.5" customHeight="1" x14ac:dyDescent="0.2">
      <c r="A22" s="48"/>
      <c r="B22" s="32"/>
      <c r="C22" s="33"/>
      <c r="D22" s="67"/>
      <c r="E22" s="68"/>
      <c r="F22" s="60"/>
    </row>
    <row r="23" spans="1:6" s="66" customFormat="1" x14ac:dyDescent="0.2">
      <c r="A23" s="48">
        <v>5302</v>
      </c>
      <c r="B23" s="32"/>
      <c r="C23" s="33" t="s">
        <v>23</v>
      </c>
      <c r="D23" s="67"/>
      <c r="E23" s="68"/>
      <c r="F23" s="60"/>
    </row>
    <row r="24" spans="1:6" s="66" customFormat="1" ht="29.25" customHeight="1" x14ac:dyDescent="0.2">
      <c r="A24" s="53">
        <v>1</v>
      </c>
      <c r="B24" s="35" t="s">
        <v>14</v>
      </c>
      <c r="C24" s="17" t="s">
        <v>24</v>
      </c>
      <c r="D24" s="54">
        <v>667506</v>
      </c>
      <c r="E24" s="18" t="s">
        <v>10</v>
      </c>
      <c r="F24" s="60"/>
    </row>
    <row r="25" spans="1:6" s="60" customFormat="1" x14ac:dyDescent="0.2">
      <c r="A25" s="53"/>
      <c r="B25" s="56"/>
      <c r="C25" s="57"/>
      <c r="D25" s="58"/>
      <c r="E25" s="59"/>
    </row>
    <row r="26" spans="1:6" s="66" customFormat="1" x14ac:dyDescent="0.2">
      <c r="A26" s="61"/>
      <c r="B26" s="62"/>
      <c r="C26" s="63" t="s">
        <v>25</v>
      </c>
      <c r="D26" s="64">
        <f>SUM(D24:D25)</f>
        <v>667506</v>
      </c>
      <c r="E26" s="65"/>
      <c r="F26" s="60"/>
    </row>
    <row r="27" spans="1:6" s="66" customFormat="1" ht="12" customHeight="1" x14ac:dyDescent="0.2">
      <c r="A27" s="48"/>
      <c r="B27" s="32"/>
      <c r="C27" s="33"/>
      <c r="D27" s="67"/>
      <c r="E27" s="68"/>
      <c r="F27" s="60"/>
    </row>
    <row r="28" spans="1:6" s="27" customFormat="1" ht="23.25" customHeight="1" x14ac:dyDescent="0.2">
      <c r="A28" s="31">
        <v>5407</v>
      </c>
      <c r="B28" s="32"/>
      <c r="C28" s="33" t="s">
        <v>8</v>
      </c>
      <c r="D28" s="36"/>
      <c r="E28" s="34"/>
    </row>
    <row r="29" spans="1:6" s="27" customFormat="1" ht="30.75" customHeight="1" x14ac:dyDescent="0.2">
      <c r="A29" s="16">
        <v>1</v>
      </c>
      <c r="B29" s="35" t="s">
        <v>15</v>
      </c>
      <c r="C29" s="23" t="s">
        <v>16</v>
      </c>
      <c r="D29" s="36">
        <v>20000</v>
      </c>
      <c r="E29" s="18" t="s">
        <v>10</v>
      </c>
    </row>
    <row r="30" spans="1:6" s="27" customFormat="1" ht="30.75" customHeight="1" x14ac:dyDescent="0.2">
      <c r="A30" s="16">
        <v>2</v>
      </c>
      <c r="B30" s="35" t="s">
        <v>15</v>
      </c>
      <c r="C30" s="23" t="s">
        <v>11</v>
      </c>
      <c r="D30" s="36">
        <v>25000</v>
      </c>
      <c r="E30" s="18" t="s">
        <v>10</v>
      </c>
    </row>
    <row r="31" spans="1:6" s="27" customFormat="1" ht="30.75" customHeight="1" x14ac:dyDescent="0.2">
      <c r="A31" s="16">
        <v>3</v>
      </c>
      <c r="B31" s="35" t="s">
        <v>15</v>
      </c>
      <c r="C31" s="23" t="s">
        <v>12</v>
      </c>
      <c r="D31" s="36">
        <v>20000</v>
      </c>
      <c r="E31" s="18" t="s">
        <v>10</v>
      </c>
    </row>
    <row r="32" spans="1:6" s="27" customFormat="1" ht="30.75" customHeight="1" x14ac:dyDescent="0.2">
      <c r="A32" s="16">
        <v>4</v>
      </c>
      <c r="B32" s="35" t="s">
        <v>15</v>
      </c>
      <c r="C32" s="23" t="s">
        <v>17</v>
      </c>
      <c r="D32" s="36">
        <v>10000</v>
      </c>
      <c r="E32" s="18" t="s">
        <v>10</v>
      </c>
    </row>
    <row r="33" spans="1:14" s="27" customFormat="1" ht="30.75" customHeight="1" x14ac:dyDescent="0.2">
      <c r="A33" s="16">
        <v>5</v>
      </c>
      <c r="B33" s="35" t="s">
        <v>14</v>
      </c>
      <c r="C33" s="23" t="s">
        <v>13</v>
      </c>
      <c r="D33" s="36">
        <v>15000</v>
      </c>
      <c r="E33" s="18" t="s">
        <v>10</v>
      </c>
    </row>
    <row r="34" spans="1:14" s="27" customFormat="1" ht="30.75" customHeight="1" x14ac:dyDescent="0.2">
      <c r="A34" s="16">
        <v>6</v>
      </c>
      <c r="B34" s="35" t="s">
        <v>30</v>
      </c>
      <c r="C34" s="23" t="s">
        <v>20</v>
      </c>
      <c r="D34" s="36">
        <v>3000</v>
      </c>
      <c r="E34" s="18" t="s">
        <v>10</v>
      </c>
    </row>
    <row r="35" spans="1:14" s="27" customFormat="1" ht="30.75" customHeight="1" x14ac:dyDescent="0.2">
      <c r="A35" s="16">
        <v>7</v>
      </c>
      <c r="B35" s="35" t="s">
        <v>14</v>
      </c>
      <c r="C35" s="23" t="s">
        <v>39</v>
      </c>
      <c r="D35" s="36">
        <v>235000</v>
      </c>
      <c r="E35" s="18" t="s">
        <v>38</v>
      </c>
    </row>
    <row r="36" spans="1:14" s="27" customFormat="1" ht="19.5" thickBot="1" x14ac:dyDescent="0.25">
      <c r="A36" s="16"/>
      <c r="B36" s="35"/>
      <c r="C36" s="23"/>
      <c r="D36" s="36"/>
      <c r="E36" s="18"/>
    </row>
    <row r="37" spans="1:14" s="27" customFormat="1" ht="19.5" thickBot="1" x14ac:dyDescent="0.25">
      <c r="A37" s="20"/>
      <c r="B37" s="40"/>
      <c r="C37" s="41" t="s">
        <v>31</v>
      </c>
      <c r="D37" s="28">
        <f>SUM(D29:D36)</f>
        <v>328000</v>
      </c>
      <c r="E37" s="46"/>
    </row>
    <row r="38" spans="1:14" s="27" customFormat="1" ht="19.5" thickBot="1" x14ac:dyDescent="0.25">
      <c r="A38" s="25"/>
      <c r="B38" s="42"/>
      <c r="C38" s="43"/>
      <c r="D38" s="44"/>
      <c r="E38" s="26"/>
    </row>
    <row r="39" spans="1:14" s="24" customFormat="1" ht="19.5" thickBot="1" x14ac:dyDescent="0.25">
      <c r="A39" s="20"/>
      <c r="B39" s="40"/>
      <c r="C39" s="45" t="s">
        <v>37</v>
      </c>
      <c r="D39" s="28">
        <f>D13+D26+D37</f>
        <v>1023909</v>
      </c>
      <c r="E39" s="29"/>
      <c r="F39" s="27"/>
      <c r="G39" s="27"/>
      <c r="H39" s="27"/>
      <c r="I39" s="27"/>
      <c r="J39" s="27"/>
      <c r="K39" s="27"/>
      <c r="L39" s="27"/>
      <c r="M39" s="27"/>
      <c r="N39" s="27"/>
    </row>
  </sheetData>
  <mergeCells count="4">
    <mergeCell ref="D2:E2"/>
    <mergeCell ref="A3:E3"/>
    <mergeCell ref="A5:E5"/>
    <mergeCell ref="A4:E4"/>
  </mergeCells>
  <phoneticPr fontId="0" type="noConversion"/>
  <printOptions horizontalCentered="1"/>
  <pageMargins left="0.23622047244094491" right="0.23622047244094491" top="0.15748031496062992" bottom="0.51181102362204722" header="0.15748031496062992" footer="0.51181102362204722"/>
  <pageSetup paperSize="9" scale="59" orientation="portrait" r:id="rId1"/>
  <headerFooter alignWithMargins="0">
    <oddHeader>&amp;R&amp;12 9. számú táblázat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18a mell</vt:lpstr>
      <vt:lpstr>'18a mell'!Nyomtatási_terület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2021-01-26T13:01:06Z</cp:lastPrinted>
  <dcterms:created xsi:type="dcterms:W3CDTF">2007-11-26T15:31:54Z</dcterms:created>
  <dcterms:modified xsi:type="dcterms:W3CDTF">2021-05-29T12:15:02Z</dcterms:modified>
</cp:coreProperties>
</file>