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NDELETEK\LOCLEXBE\"/>
    </mc:Choice>
  </mc:AlternateContent>
  <bookViews>
    <workbookView xWindow="0" yWindow="0" windowWidth="23040" windowHeight="9192"/>
  </bookViews>
  <sheets>
    <sheet name="5.bev. forrásonként " sheetId="1" r:id="rId1"/>
  </sheets>
  <definedNames>
    <definedName name="_xlnm.Print_Area" localSheetId="0">'5.bev. forrásonként '!$A$1:$H$131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1" l="1"/>
  <c r="G112" i="1"/>
  <c r="F112" i="1"/>
  <c r="E112" i="1"/>
  <c r="H111" i="1"/>
  <c r="H112" i="1" s="1"/>
  <c r="H110" i="1"/>
  <c r="H109" i="1"/>
  <c r="H108" i="1"/>
  <c r="H106" i="1"/>
  <c r="H105" i="1"/>
  <c r="H104" i="1"/>
  <c r="H103" i="1"/>
  <c r="H102" i="1"/>
  <c r="G101" i="1"/>
  <c r="F101" i="1"/>
  <c r="E101" i="1"/>
  <c r="E107" i="1" s="1"/>
  <c r="E114" i="1" s="1"/>
  <c r="H100" i="1"/>
  <c r="H99" i="1"/>
  <c r="H98" i="1"/>
  <c r="H97" i="1"/>
  <c r="H96" i="1"/>
  <c r="H101" i="1" s="1"/>
  <c r="H95" i="1"/>
  <c r="G95" i="1"/>
  <c r="F95" i="1"/>
  <c r="E95" i="1"/>
  <c r="H94" i="1"/>
  <c r="H93" i="1"/>
  <c r="H92" i="1"/>
  <c r="H91" i="1"/>
  <c r="G90" i="1"/>
  <c r="G107" i="1" s="1"/>
  <c r="G114" i="1" s="1"/>
  <c r="F90" i="1"/>
  <c r="H90" i="1" s="1"/>
  <c r="E90" i="1"/>
  <c r="H89" i="1"/>
  <c r="H88" i="1"/>
  <c r="H87" i="1"/>
  <c r="G85" i="1"/>
  <c r="F85" i="1"/>
  <c r="E85" i="1"/>
  <c r="H84" i="1"/>
  <c r="H83" i="1"/>
  <c r="H82" i="1"/>
  <c r="H85" i="1" s="1"/>
  <c r="H81" i="1"/>
  <c r="G81" i="1"/>
  <c r="F81" i="1"/>
  <c r="E81" i="1"/>
  <c r="H80" i="1"/>
  <c r="H79" i="1"/>
  <c r="H78" i="1"/>
  <c r="G77" i="1"/>
  <c r="F77" i="1"/>
  <c r="E77" i="1"/>
  <c r="H76" i="1"/>
  <c r="H75" i="1"/>
  <c r="H74" i="1"/>
  <c r="H73" i="1"/>
  <c r="H72" i="1"/>
  <c r="H77" i="1" s="1"/>
  <c r="G71" i="1"/>
  <c r="F71" i="1"/>
  <c r="E71" i="1"/>
  <c r="H70" i="1"/>
  <c r="H69" i="1"/>
  <c r="H68" i="1"/>
  <c r="H67" i="1"/>
  <c r="H66" i="1"/>
  <c r="H71" i="1" s="1"/>
  <c r="H65" i="1"/>
  <c r="H64" i="1"/>
  <c r="H63" i="1"/>
  <c r="H62" i="1"/>
  <c r="H61" i="1"/>
  <c r="H59" i="1"/>
  <c r="H58" i="1"/>
  <c r="H57" i="1"/>
  <c r="H56" i="1"/>
  <c r="H55" i="1"/>
  <c r="G55" i="1"/>
  <c r="F55" i="1"/>
  <c r="E55" i="1"/>
  <c r="G54" i="1"/>
  <c r="F54" i="1"/>
  <c r="E54" i="1"/>
  <c r="H53" i="1"/>
  <c r="H52" i="1"/>
  <c r="H51" i="1"/>
  <c r="H50" i="1"/>
  <c r="H49" i="1"/>
  <c r="H54" i="1" s="1"/>
  <c r="H48" i="1"/>
  <c r="H47" i="1"/>
  <c r="H46" i="1"/>
  <c r="H45" i="1"/>
  <c r="G45" i="1"/>
  <c r="G60" i="1" s="1"/>
  <c r="F45" i="1"/>
  <c r="F60" i="1" s="1"/>
  <c r="E45" i="1"/>
  <c r="E60" i="1" s="1"/>
  <c r="H44" i="1"/>
  <c r="H43" i="1"/>
  <c r="G42" i="1"/>
  <c r="F42" i="1"/>
  <c r="E42" i="1"/>
  <c r="H41" i="1"/>
  <c r="H40" i="1"/>
  <c r="H39" i="1"/>
  <c r="H38" i="1"/>
  <c r="H37" i="1"/>
  <c r="H36" i="1"/>
  <c r="H42" i="1" s="1"/>
  <c r="G35" i="1"/>
  <c r="F35" i="1"/>
  <c r="H34" i="1"/>
  <c r="H33" i="1"/>
  <c r="H32" i="1"/>
  <c r="H31" i="1"/>
  <c r="H30" i="1"/>
  <c r="E29" i="1"/>
  <c r="E35" i="1" s="1"/>
  <c r="H28" i="1"/>
  <c r="H27" i="1"/>
  <c r="H26" i="1"/>
  <c r="H25" i="1"/>
  <c r="E24" i="1"/>
  <c r="H24" i="1" s="1"/>
  <c r="H23" i="1"/>
  <c r="H22" i="1"/>
  <c r="H21" i="1"/>
  <c r="H20" i="1"/>
  <c r="H19" i="1"/>
  <c r="H18" i="1"/>
  <c r="H17" i="1"/>
  <c r="H16" i="1"/>
  <c r="H15" i="1"/>
  <c r="H14" i="1"/>
  <c r="H7" i="1" s="1"/>
  <c r="H13" i="1"/>
  <c r="H12" i="1"/>
  <c r="H11" i="1"/>
  <c r="H10" i="1"/>
  <c r="H9" i="1"/>
  <c r="H8" i="1"/>
  <c r="G7" i="1"/>
  <c r="F7" i="1"/>
  <c r="E7" i="1"/>
  <c r="F86" i="1" l="1"/>
  <c r="F115" i="1" s="1"/>
  <c r="G86" i="1"/>
  <c r="G115" i="1" s="1"/>
  <c r="H60" i="1"/>
  <c r="H86" i="1" s="1"/>
  <c r="H115" i="1" s="1"/>
  <c r="E86" i="1"/>
  <c r="E115" i="1" s="1"/>
  <c r="H107" i="1"/>
  <c r="H114" i="1" s="1"/>
  <c r="H29" i="1"/>
  <c r="H35" i="1" s="1"/>
  <c r="F107" i="1"/>
  <c r="F114" i="1" s="1"/>
</calcChain>
</file>

<file path=xl/sharedStrings.xml><?xml version="1.0" encoding="utf-8"?>
<sst xmlns="http://schemas.openxmlformats.org/spreadsheetml/2006/main" count="261" uniqueCount="248">
  <si>
    <t xml:space="preserve">5. melléklet a 1/2020.(II.12.) önkormányzati rendeletethez: Az önkormányzat és a Hivatal bevételei összesítve  </t>
  </si>
  <si>
    <t>Mosdós</t>
  </si>
  <si>
    <t>Bevételek kötelező, önként vállalt és államigazgatási feladatok megosztásában</t>
  </si>
  <si>
    <t>Ft</t>
  </si>
  <si>
    <t>A</t>
  </si>
  <si>
    <t>B</t>
  </si>
  <si>
    <t>C</t>
  </si>
  <si>
    <t>D</t>
  </si>
  <si>
    <t>E</t>
  </si>
  <si>
    <t>F</t>
  </si>
  <si>
    <t>G</t>
  </si>
  <si>
    <t>H</t>
  </si>
  <si>
    <t>Ssz.</t>
  </si>
  <si>
    <t>Asz.</t>
  </si>
  <si>
    <t>Bevételi jogcímek</t>
  </si>
  <si>
    <t>Rovat</t>
  </si>
  <si>
    <t>Kötelező</t>
  </si>
  <si>
    <t>Önként</t>
  </si>
  <si>
    <t>Állami</t>
  </si>
  <si>
    <t>Összesen</t>
  </si>
  <si>
    <t>1.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</si>
  <si>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</si>
  <si>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</si>
  <si>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</si>
  <si>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</si>
  <si>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</si>
  <si>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1. ből: Zöldterület gazdálkodás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</si>
  <si>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</si>
  <si>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</si>
  <si>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</si>
  <si>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</si>
  <si>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</si>
  <si>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</si>
  <si>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</si>
  <si>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</si>
  <si>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</si>
  <si>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Lakott területekkel kapcsolatos feladatok</t>
  </si>
  <si>
    <t>h</t>
  </si>
  <si>
    <t>I.1. jogcímekhez kapcsolódó kiegészítés</t>
  </si>
  <si>
    <t>i</t>
  </si>
  <si>
    <t>Polgármesteri illetmény támogatása</t>
  </si>
  <si>
    <t>2.</t>
  </si>
  <si>
    <t>Települési önkormányzatok egyes köznevelési feladatainak támogatása</t>
  </si>
  <si>
    <t>B112</t>
  </si>
  <si>
    <t>3.</t>
  </si>
  <si>
    <t>Települési önkormányzatok szociális  feladatainak egyéb támogatása</t>
  </si>
  <si>
    <t>B113</t>
  </si>
  <si>
    <t>4.</t>
  </si>
  <si>
    <t>Gyermekétkeztetés támogatása</t>
  </si>
  <si>
    <t>5.</t>
  </si>
  <si>
    <t>Szünidei gyermekétkeztetés támogatása</t>
  </si>
  <si>
    <t>6.</t>
  </si>
  <si>
    <t>Települési önkormányzatok kulturális feladatainak támogatása</t>
  </si>
  <si>
    <t>B114</t>
  </si>
  <si>
    <t>7.</t>
  </si>
  <si>
    <t>Bérkompenzáció 2015. évi - önkormányzat</t>
  </si>
  <si>
    <t>B115</t>
  </si>
  <si>
    <t>8.</t>
  </si>
  <si>
    <t>Helyi önkormányzatok kiegészítő támogatásai - hiányra</t>
  </si>
  <si>
    <t>B116</t>
  </si>
  <si>
    <t xml:space="preserve">I. </t>
  </si>
  <si>
    <t>Önkormányzatok működési támogatásai (=1+…+8)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</si>
  <si>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</si>
  <si>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</si>
  <si>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</si>
  <si>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</si>
  <si>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</si>
  <si>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</si>
  <si>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</si>
  <si>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</si>
  <si>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</si>
  <si>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</si>
  <si>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</si>
  <si>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</si>
  <si>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</si>
  <si>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</si>
  <si>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12- ből egyes jövedelempótló támogatásokra vissza</t>
  </si>
  <si>
    <t>Nonprofit és egyéb civil szervezetektől átvett</t>
  </si>
  <si>
    <t>II.</t>
  </si>
  <si>
    <t>Működési célú támogatások államháztartáson belülről (=1+…+5)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</si>
  <si>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</si>
  <si>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</si>
  <si>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</si>
  <si>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</si>
  <si>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</si>
  <si>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</si>
  <si>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</si>
  <si>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</si>
  <si>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</si>
  <si>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</si>
  <si>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</si>
  <si>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</si>
  <si>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III.</t>
  </si>
  <si>
    <t>Felhalmozási célú támogatások államháztartáson belülről =(1+…+5)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</si>
  <si>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</si>
  <si>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</si>
  <si>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</si>
  <si>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</si>
  <si>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</si>
  <si>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</si>
  <si>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(=1+2)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</si>
  <si>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</si>
  <si>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</si>
  <si>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</si>
  <si>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</si>
  <si>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</si>
  <si>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adó, építmény adó, földadó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</si>
  <si>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</si>
  <si>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</si>
  <si>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</si>
  <si>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</si>
  <si>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</si>
  <si>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</si>
  <si>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</si>
  <si>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</si>
  <si>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</si>
  <si>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</si>
  <si>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</si>
  <si>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</si>
  <si>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(=1+…+8)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</si>
  <si>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</si>
  <si>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</si>
  <si>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</si>
  <si>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</si>
  <si>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</si>
  <si>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</si>
  <si>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</si>
  <si>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</si>
  <si>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Közhatalmi bevételek összesen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</si>
  <si>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</si>
  <si>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</si>
  <si>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</si>
  <si>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</si>
  <si>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</si>
  <si>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</si>
  <si>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</si>
  <si>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</si>
  <si>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</si>
  <si>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</si>
  <si>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</si>
  <si>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</si>
  <si>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</si>
  <si>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</si>
  <si>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</si>
  <si>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</si>
  <si>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</si>
  <si>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</si>
  <si>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</si>
  <si>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</si>
  <si>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</si>
  <si>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</si>
  <si>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</si>
  <si>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</si>
  <si>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</si>
  <si>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</si>
  <si>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</si>
  <si>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</si>
  <si>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</si>
  <si>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</si>
  <si>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</si>
  <si>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</si>
  <si>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</si>
  <si>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</si>
  <si>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</si>
  <si>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</si>
  <si>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</si>
  <si>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</si>
  <si>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</si>
  <si>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</si>
  <si>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</si>
  <si>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</si>
  <si>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</si>
  <si>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</si>
  <si>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Működési célú átvett pénzeszközök Áh. kívül összesen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</si>
  <si>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</si>
  <si>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</si>
  <si>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</si>
  <si>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</si>
  <si>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</si>
  <si>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</si>
  <si>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</si>
  <si>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</si>
  <si>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Felhalmozási célú átvett pénzeszközök Áh kívül összesen</t>
  </si>
  <si>
    <t>B7</t>
  </si>
  <si>
    <t>XI.</t>
  </si>
  <si>
    <t>Költségvetési bevételek összesen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</si>
  <si>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</si>
  <si>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</si>
  <si>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</si>
  <si>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</si>
  <si>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</si>
  <si>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</si>
  <si>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</si>
  <si>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XII.</t>
  </si>
  <si>
    <t>Hitel-, kölcsönfelvétel államháztartáson kívülről összesen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</si>
  <si>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</si>
  <si>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</si>
  <si>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</si>
  <si>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</si>
  <si>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</si>
  <si>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</si>
  <si>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</si>
  <si>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</si>
  <si>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</si>
  <si>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XIII.</t>
  </si>
  <si>
    <t>Belföldi értékpapírok bevételei összesen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</si>
  <si>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</si>
  <si>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</si>
  <si>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</si>
  <si>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</si>
  <si>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</si>
  <si>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</si>
  <si>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</si>
  <si>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</si>
  <si>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</si>
  <si>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</si>
  <si>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</si>
  <si>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</si>
  <si>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</si>
  <si>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</si>
  <si>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</si>
  <si>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</si>
  <si>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</si>
  <si>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</si>
  <si>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</si>
  <si>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</si>
  <si>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</si>
  <si>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XV.</t>
  </si>
  <si>
    <t>Belföldi finanszírozás bevételei összesen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</si>
  <si>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</si>
  <si>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</si>
  <si>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</si>
  <si>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</si>
  <si>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</si>
  <si>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</si>
  <si>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</si>
  <si>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</si>
  <si>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</si>
  <si>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XVI.</t>
  </si>
  <si>
    <t>Külföldi finanszírozás bevételei összesen</t>
  </si>
  <si>
    <t>B82</t>
  </si>
  <si>
    <t>Adóssághoz nem kapcsolódó származékos ügyletek bevételei</t>
  </si>
  <si>
    <t>B83</t>
  </si>
  <si>
    <t>XVII.</t>
  </si>
  <si>
    <t>Finanszírozási bevételek összesen</t>
  </si>
  <si>
    <t>B8</t>
  </si>
  <si>
    <t>XVIII.</t>
  </si>
  <si>
    <t>Költségvetési bevételelek 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</si>
</sst>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_-* #,##0.00_-;\-* #,##0.00_-;_-* &quot;-&quot;??_-;_-@_-"/>
    <numFmt numFmtId="166" formatCode="_-* #,##0_-;\-* #,##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2" applyFont="1" applyBorder="1" applyAlignment="1"/>
    <xf numFmtId="0" fontId="1" fillId="0" borderId="0" xfId="2"/>
    <xf numFmtId="0" fontId="1" fillId="0" borderId="0" xfId="2" applyAlignment="1">
      <alignment horizontal="left"/>
    </xf>
    <xf numFmtId="0" fontId="2" fillId="0" borderId="0" xfId="2" applyFont="1"/>
    <xf numFmtId="0" fontId="3" fillId="0" borderId="0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right"/>
    </xf>
    <xf numFmtId="1" fontId="4" fillId="0" borderId="2" xfId="2" applyNumberFormat="1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0" borderId="2" xfId="2" applyFont="1" applyFill="1" applyBorder="1"/>
    <xf numFmtId="0" fontId="4" fillId="0" borderId="2" xfId="2" quotePrefix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horizontal="right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right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3" fontId="3" fillId="0" borderId="2" xfId="2" applyNumberFormat="1" applyFont="1" applyFill="1" applyBorder="1" applyAlignment="1">
      <alignment horizontal="right"/>
    </xf>
    <xf numFmtId="166" fontId="6" fillId="0" borderId="3" xfId="1" applyNumberFormat="1" applyFont="1" applyBorder="1"/>
    <xf numFmtId="0" fontId="1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4" fillId="2" borderId="2" xfId="2" quotePrefix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 wrapText="1"/>
    </xf>
    <xf numFmtId="3" fontId="4" fillId="2" borderId="2" xfId="2" applyNumberFormat="1" applyFont="1" applyFill="1" applyBorder="1" applyAlignment="1">
      <alignment horizontal="right" wrapText="1"/>
    </xf>
    <xf numFmtId="0" fontId="1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3" fontId="3" fillId="2" borderId="2" xfId="2" applyNumberFormat="1" applyFont="1" applyFill="1" applyBorder="1" applyAlignment="1">
      <alignment horizontal="right" wrapText="1"/>
    </xf>
    <xf numFmtId="0" fontId="5" fillId="2" borderId="2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center" vertical="center"/>
    </xf>
    <xf numFmtId="0" fontId="1" fillId="0" borderId="2" xfId="2" applyBorder="1"/>
    <xf numFmtId="0" fontId="3" fillId="0" borderId="2" xfId="2" applyFont="1" applyFill="1" applyBorder="1"/>
    <xf numFmtId="3" fontId="1" fillId="0" borderId="0" xfId="2" applyNumberFormat="1"/>
    <xf numFmtId="0" fontId="1" fillId="0" borderId="0" xfId="2" applyBorder="1"/>
    <xf numFmtId="0" fontId="7" fillId="0" borderId="0" xfId="2" applyFont="1" applyBorder="1" applyAlignment="1"/>
    <xf numFmtId="16" fontId="5" fillId="0" borderId="0" xfId="2" applyNumberFormat="1" applyFont="1" applyBorder="1"/>
    <xf numFmtId="0" fontId="7" fillId="0" borderId="0" xfId="3" applyNumberFormat="1" applyFont="1" applyFill="1" applyBorder="1" applyAlignment="1" applyProtection="1"/>
    <xf numFmtId="0" fontId="1" fillId="0" borderId="0" xfId="2" applyFont="1" applyBorder="1"/>
    <xf numFmtId="0" fontId="5" fillId="0" borderId="0" xfId="2" applyFont="1" applyBorder="1"/>
    <xf numFmtId="0" fontId="8" fillId="0" borderId="0" xfId="3" applyNumberFormat="1" applyFont="1" applyFill="1" applyBorder="1" applyAlignment="1" applyProtection="1">
      <alignment horizontal="left"/>
    </xf>
    <xf numFmtId="0" fontId="1" fillId="0" borderId="0" xfId="3" applyNumberFormat="1" applyFont="1" applyFill="1" applyBorder="1" applyAlignment="1" applyProtection="1"/>
    <xf numFmtId="16" fontId="1" fillId="0" borderId="0" xfId="2" applyNumberFormat="1" applyBorder="1"/>
    <xf numFmtId="0" fontId="2" fillId="0" borderId="0" xfId="2" applyFont="1" applyBorder="1"/>
    <xf numFmtId="0" fontId="1" fillId="0" borderId="0" xfId="2" applyFont="1"/>
    <xf numFmtId="0" fontId="9" fillId="0" borderId="0" xfId="2" applyFont="1" applyBorder="1"/>
    <xf numFmtId="0" fontId="10" fillId="0" borderId="0" xfId="2" applyFont="1" applyBorder="1"/>
    <xf numFmtId="0" fontId="7" fillId="2" borderId="0" xfId="3" applyNumberFormat="1" applyFont="1" applyFill="1" applyBorder="1" applyAlignment="1" applyProtection="1"/>
    <xf numFmtId="0" fontId="1" fillId="2" borderId="0" xfId="2" applyFont="1" applyFill="1" applyBorder="1"/>
    <xf numFmtId="0" fontId="1" fillId="0" borderId="0" xfId="2" applyFont="1" applyBorder="1" applyAlignment="1"/>
    <xf numFmtId="0" fontId="1" fillId="0" borderId="0" xfId="2" applyFont="1" applyFill="1" applyBorder="1" applyAlignment="1"/>
    <xf numFmtId="0" fontId="1" fillId="0" borderId="0" xfId="2" applyFill="1" applyBorder="1"/>
    <xf numFmtId="0" fontId="5" fillId="0" borderId="0" xfId="2" applyFont="1" applyFill="1" applyBorder="1"/>
    <xf numFmtId="0" fontId="2" fillId="0" borderId="0" xfId="2" applyFont="1" applyFill="1" applyBorder="1"/>
    <xf numFmtId="0" fontId="1" fillId="0" borderId="0" xfId="2" applyFont="1" applyAlignment="1"/>
  </cellXfs>
  <cellStyles count="4">
    <cellStyle name="Ezres" xfId="1" builtinId="3"/>
    <cellStyle name="Normál" xfId="0" builtinId="0"/>
    <cellStyle name="Normál 2" xfId="2"/>
    <cellStyle name="Normá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abSelected="1" zoomScaleNormal="100" workbookViewId="0">
      <selection activeCell="A5" sqref="A5:H115"/>
    </sheetView>
  </sheetViews>
  <sheetFormatPr defaultColWidth="9.109375" defaultRowHeight="13.2" x14ac:dyDescent="0.25"/>
  <cols>
    <col min="1" max="1" width="4.44140625" style="2" customWidth="1"/>
    <col min="2" max="2" width="5.33203125" style="61" bestFit="1" customWidth="1"/>
    <col min="3" max="3" width="64.88671875" style="2" bestFit="1" customWidth="1"/>
    <col min="4" max="4" width="6.109375" style="2" bestFit="1" customWidth="1"/>
    <col min="5" max="8" width="12.109375" style="2" customWidth="1"/>
    <col min="9" max="16384" width="9.10937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" x14ac:dyDescent="0.25">
      <c r="A2" s="3" t="s">
        <v>1</v>
      </c>
      <c r="B2" s="3"/>
      <c r="I2" s="4"/>
    </row>
    <row r="3" spans="1:9" ht="15" x14ac:dyDescent="0.25">
      <c r="A3" s="5" t="s">
        <v>2</v>
      </c>
      <c r="B3" s="5"/>
      <c r="C3" s="5"/>
      <c r="D3" s="5"/>
      <c r="E3" s="5"/>
      <c r="F3" s="5"/>
      <c r="G3" s="5"/>
      <c r="H3" s="5"/>
      <c r="I3" s="4"/>
    </row>
    <row r="4" spans="1:9" ht="15" x14ac:dyDescent="0.25">
      <c r="A4" s="6"/>
      <c r="B4" s="6"/>
      <c r="C4" s="6"/>
      <c r="D4" s="6"/>
      <c r="E4" s="6"/>
      <c r="F4" s="6"/>
      <c r="G4" s="6"/>
      <c r="H4" s="7" t="s">
        <v>3</v>
      </c>
      <c r="I4" s="4"/>
    </row>
    <row r="5" spans="1:9" x14ac:dyDescent="0.25">
      <c r="A5" s="8" t="s">
        <v>4</v>
      </c>
      <c r="B5" s="8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10" t="s">
        <v>11</v>
      </c>
    </row>
    <row r="6" spans="1:9" ht="26.25" customHeight="1" x14ac:dyDescent="0.25">
      <c r="A6" s="11" t="s">
        <v>12</v>
      </c>
      <c r="B6" s="11" t="s">
        <v>13</v>
      </c>
      <c r="C6" s="12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4" t="s">
        <v>19</v>
      </c>
    </row>
    <row r="7" spans="1:9" x14ac:dyDescent="0.25">
      <c r="A7" s="15">
        <v>1</v>
      </c>
      <c r="B7" s="16" t="s">
        <v>20</v>
      </c>
      <c r="C7" s="17" t="s">
        <v>21</v>
      </c>
      <c r="D7" s="9" t="s">
        <v>22</v>
      </c>
      <c r="E7" s="18">
        <f>SUM(E8:E16)</f>
        <v>20059552</v>
      </c>
      <c r="F7" s="18">
        <f>SUM(F8:F15)</f>
        <v>0</v>
      </c>
      <c r="G7" s="18">
        <f>SUM(G8:G15)</f>
        <v>0</v>
      </c>
      <c r="H7" s="18">
        <f>SUM(H8:H16)</f>
        <v>20059552</v>
      </c>
    </row>
    <row r="8" spans="1:9" x14ac:dyDescent="0.25">
      <c r="A8" s="15">
        <v>2</v>
      </c>
      <c r="B8" s="19" t="s">
        <v>23</v>
      </c>
      <c r="C8" s="15" t="s">
        <v>24</v>
      </c>
      <c r="D8" s="9"/>
      <c r="E8" s="20"/>
      <c r="F8" s="20"/>
      <c r="G8" s="20"/>
      <c r="H8" s="20">
        <f>SUM(E8:G8)</f>
        <v>0</v>
      </c>
    </row>
    <row r="9" spans="1:9" x14ac:dyDescent="0.25">
      <c r="A9" s="15">
        <v>3</v>
      </c>
      <c r="B9" s="19" t="s">
        <v>25</v>
      </c>
      <c r="C9" s="15" t="s">
        <v>26</v>
      </c>
      <c r="D9" s="9"/>
      <c r="E9" s="18">
        <v>3306240</v>
      </c>
      <c r="F9" s="18"/>
      <c r="G9" s="18"/>
      <c r="H9" s="18">
        <f t="shared" ref="H9:H24" si="0">SUM(E9:G9)</f>
        <v>3306240</v>
      </c>
    </row>
    <row r="10" spans="1:9" x14ac:dyDescent="0.25">
      <c r="A10" s="15">
        <v>4</v>
      </c>
      <c r="B10" s="19" t="s">
        <v>27</v>
      </c>
      <c r="C10" s="15" t="s">
        <v>28</v>
      </c>
      <c r="D10" s="9"/>
      <c r="E10" s="18">
        <v>2816000</v>
      </c>
      <c r="F10" s="18"/>
      <c r="G10" s="18"/>
      <c r="H10" s="18">
        <f t="shared" si="0"/>
        <v>2816000</v>
      </c>
    </row>
    <row r="11" spans="1:9" x14ac:dyDescent="0.25">
      <c r="A11" s="15">
        <v>5</v>
      </c>
      <c r="B11" s="19" t="s">
        <v>29</v>
      </c>
      <c r="C11" s="15" t="s">
        <v>30</v>
      </c>
      <c r="D11" s="9"/>
      <c r="E11" s="18">
        <v>555864</v>
      </c>
      <c r="F11" s="18"/>
      <c r="G11" s="18"/>
      <c r="H11" s="18">
        <f t="shared" si="0"/>
        <v>555864</v>
      </c>
    </row>
    <row r="12" spans="1:9" x14ac:dyDescent="0.25">
      <c r="A12" s="15">
        <v>6</v>
      </c>
      <c r="B12" s="19" t="s">
        <v>31</v>
      </c>
      <c r="C12" s="15" t="s">
        <v>32</v>
      </c>
      <c r="D12" s="9"/>
      <c r="E12" s="18">
        <v>1262120</v>
      </c>
      <c r="F12" s="18"/>
      <c r="G12" s="18"/>
      <c r="H12" s="18">
        <f t="shared" si="0"/>
        <v>1262120</v>
      </c>
    </row>
    <row r="13" spans="1:9" x14ac:dyDescent="0.25">
      <c r="A13" s="15">
        <v>7</v>
      </c>
      <c r="B13" s="19" t="s">
        <v>33</v>
      </c>
      <c r="C13" s="15" t="s">
        <v>34</v>
      </c>
      <c r="D13" s="9"/>
      <c r="E13" s="18">
        <v>5000000</v>
      </c>
      <c r="F13" s="18"/>
      <c r="G13" s="18"/>
      <c r="H13" s="18">
        <f t="shared" si="0"/>
        <v>5000000</v>
      </c>
    </row>
    <row r="14" spans="1:9" x14ac:dyDescent="0.25">
      <c r="A14" s="15">
        <v>8</v>
      </c>
      <c r="B14" s="19" t="s">
        <v>35</v>
      </c>
      <c r="C14" s="15" t="s">
        <v>36</v>
      </c>
      <c r="D14" s="9"/>
      <c r="E14" s="18">
        <v>2550</v>
      </c>
      <c r="F14" s="18"/>
      <c r="G14" s="18"/>
      <c r="H14" s="18">
        <f t="shared" si="0"/>
        <v>2550</v>
      </c>
    </row>
    <row r="15" spans="1:9" x14ac:dyDescent="0.25">
      <c r="A15" s="15">
        <v>9</v>
      </c>
      <c r="B15" s="19" t="s">
        <v>37</v>
      </c>
      <c r="C15" s="15" t="s">
        <v>38</v>
      </c>
      <c r="D15" s="9"/>
      <c r="E15" s="18">
        <v>6091978</v>
      </c>
      <c r="F15" s="18"/>
      <c r="G15" s="18"/>
      <c r="H15" s="18">
        <f t="shared" si="0"/>
        <v>6091978</v>
      </c>
    </row>
    <row r="16" spans="1:9" x14ac:dyDescent="0.25">
      <c r="A16" s="15">
        <v>10</v>
      </c>
      <c r="B16" s="19" t="s">
        <v>39</v>
      </c>
      <c r="C16" s="15" t="s">
        <v>40</v>
      </c>
      <c r="D16" s="9"/>
      <c r="E16" s="18">
        <v>1024800</v>
      </c>
      <c r="F16" s="18"/>
      <c r="G16" s="18"/>
      <c r="H16" s="18">
        <f t="shared" si="0"/>
        <v>1024800</v>
      </c>
    </row>
    <row r="17" spans="1:8" ht="19.5" customHeight="1" x14ac:dyDescent="0.25">
      <c r="A17" s="15">
        <v>11</v>
      </c>
      <c r="B17" s="16" t="s">
        <v>41</v>
      </c>
      <c r="C17" s="10" t="s">
        <v>42</v>
      </c>
      <c r="D17" s="9" t="s">
        <v>43</v>
      </c>
      <c r="E17" s="18">
        <v>45813100</v>
      </c>
      <c r="F17" s="18"/>
      <c r="G17" s="18"/>
      <c r="H17" s="18">
        <f t="shared" si="0"/>
        <v>45813100</v>
      </c>
    </row>
    <row r="18" spans="1:8" x14ac:dyDescent="0.25">
      <c r="A18" s="15">
        <v>12</v>
      </c>
      <c r="B18" s="16" t="s">
        <v>44</v>
      </c>
      <c r="C18" s="10" t="s">
        <v>45</v>
      </c>
      <c r="D18" s="9" t="s">
        <v>46</v>
      </c>
      <c r="E18" s="18">
        <v>9408000</v>
      </c>
      <c r="F18" s="18"/>
      <c r="G18" s="18"/>
      <c r="H18" s="18">
        <f t="shared" si="0"/>
        <v>9408000</v>
      </c>
    </row>
    <row r="19" spans="1:8" x14ac:dyDescent="0.25">
      <c r="A19" s="15">
        <v>13</v>
      </c>
      <c r="B19" s="16" t="s">
        <v>47</v>
      </c>
      <c r="C19" s="10" t="s">
        <v>48</v>
      </c>
      <c r="D19" s="9"/>
      <c r="E19" s="18">
        <v>7300070</v>
      </c>
      <c r="F19" s="18"/>
      <c r="G19" s="18"/>
      <c r="H19" s="18">
        <f t="shared" si="0"/>
        <v>7300070</v>
      </c>
    </row>
    <row r="20" spans="1:8" x14ac:dyDescent="0.25">
      <c r="A20" s="15">
        <v>14</v>
      </c>
      <c r="B20" s="16" t="s">
        <v>49</v>
      </c>
      <c r="C20" s="10" t="s">
        <v>50</v>
      </c>
      <c r="D20" s="9"/>
      <c r="E20" s="18">
        <v>325470</v>
      </c>
      <c r="F20" s="18"/>
      <c r="G20" s="18"/>
      <c r="H20" s="18">
        <f t="shared" si="0"/>
        <v>325470</v>
      </c>
    </row>
    <row r="21" spans="1:8" x14ac:dyDescent="0.25">
      <c r="A21" s="15">
        <v>15</v>
      </c>
      <c r="B21" s="16" t="s">
        <v>51</v>
      </c>
      <c r="C21" s="10" t="s">
        <v>52</v>
      </c>
      <c r="D21" s="9" t="s">
        <v>53</v>
      </c>
      <c r="E21" s="18">
        <v>1800000</v>
      </c>
      <c r="F21" s="18"/>
      <c r="G21" s="18"/>
      <c r="H21" s="18">
        <f t="shared" si="0"/>
        <v>1800000</v>
      </c>
    </row>
    <row r="22" spans="1:8" x14ac:dyDescent="0.25">
      <c r="A22" s="15">
        <v>16</v>
      </c>
      <c r="B22" s="16" t="s">
        <v>54</v>
      </c>
      <c r="C22" s="10" t="s">
        <v>55</v>
      </c>
      <c r="D22" s="9" t="s">
        <v>56</v>
      </c>
      <c r="E22" s="18">
        <v>0</v>
      </c>
      <c r="F22" s="18"/>
      <c r="G22" s="18"/>
      <c r="H22" s="18">
        <f t="shared" si="0"/>
        <v>0</v>
      </c>
    </row>
    <row r="23" spans="1:8" x14ac:dyDescent="0.25">
      <c r="A23" s="15">
        <v>17</v>
      </c>
      <c r="B23" s="16" t="s">
        <v>57</v>
      </c>
      <c r="C23" s="10" t="s">
        <v>58</v>
      </c>
      <c r="D23" s="9" t="s">
        <v>59</v>
      </c>
      <c r="E23" s="18">
        <v>0</v>
      </c>
      <c r="F23" s="18"/>
      <c r="G23" s="18"/>
      <c r="H23" s="18">
        <f t="shared" si="0"/>
        <v>0</v>
      </c>
    </row>
    <row r="24" spans="1:8" x14ac:dyDescent="0.25">
      <c r="A24" s="15">
        <v>18</v>
      </c>
      <c r="B24" s="12" t="s">
        <v>60</v>
      </c>
      <c r="C24" s="21" t="s">
        <v>61</v>
      </c>
      <c r="D24" s="22" t="s">
        <v>62</v>
      </c>
      <c r="E24" s="23">
        <f>SUM(E9:E23)</f>
        <v>84706192</v>
      </c>
      <c r="F24" s="23"/>
      <c r="G24" s="23"/>
      <c r="H24" s="23">
        <f t="shared" si="0"/>
        <v>84706192</v>
      </c>
    </row>
    <row r="25" spans="1:8" x14ac:dyDescent="0.25">
      <c r="A25" s="15">
        <v>19</v>
      </c>
      <c r="B25" s="16">
        <v>1</v>
      </c>
      <c r="C25" s="10" t="s">
        <v>63</v>
      </c>
      <c r="D25" s="9" t="s">
        <v>64</v>
      </c>
      <c r="E25" s="18"/>
      <c r="F25" s="18"/>
      <c r="G25" s="18"/>
      <c r="H25" s="18">
        <f>SUM(E25:G25)</f>
        <v>0</v>
      </c>
    </row>
    <row r="26" spans="1:8" ht="26.4" x14ac:dyDescent="0.25">
      <c r="A26" s="15">
        <v>20</v>
      </c>
      <c r="B26" s="16">
        <v>2</v>
      </c>
      <c r="C26" s="10" t="s">
        <v>65</v>
      </c>
      <c r="D26" s="9" t="s">
        <v>66</v>
      </c>
      <c r="E26" s="18"/>
      <c r="F26" s="18"/>
      <c r="G26" s="18"/>
      <c r="H26" s="18">
        <f t="shared" ref="H26:H84" si="1">SUM(E26:G26)</f>
        <v>0</v>
      </c>
    </row>
    <row r="27" spans="1:8" ht="26.4" x14ac:dyDescent="0.25">
      <c r="A27" s="15">
        <v>21</v>
      </c>
      <c r="B27" s="16">
        <v>3</v>
      </c>
      <c r="C27" s="10" t="s">
        <v>67</v>
      </c>
      <c r="D27" s="9" t="s">
        <v>68</v>
      </c>
      <c r="E27" s="18"/>
      <c r="F27" s="18"/>
      <c r="G27" s="18"/>
      <c r="H27" s="18">
        <f t="shared" si="1"/>
        <v>0</v>
      </c>
    </row>
    <row r="28" spans="1:8" ht="26.4" x14ac:dyDescent="0.25">
      <c r="A28" s="15">
        <v>22</v>
      </c>
      <c r="B28" s="16">
        <v>4</v>
      </c>
      <c r="C28" s="10" t="s">
        <v>69</v>
      </c>
      <c r="D28" s="9" t="s">
        <v>70</v>
      </c>
      <c r="E28" s="18"/>
      <c r="F28" s="18"/>
      <c r="G28" s="18"/>
      <c r="H28" s="18">
        <f t="shared" si="1"/>
        <v>0</v>
      </c>
    </row>
    <row r="29" spans="1:8" x14ac:dyDescent="0.25">
      <c r="A29" s="15">
        <v>23</v>
      </c>
      <c r="B29" s="16">
        <v>5</v>
      </c>
      <c r="C29" s="10" t="s">
        <v>71</v>
      </c>
      <c r="D29" s="9" t="s">
        <v>72</v>
      </c>
      <c r="E29" s="18">
        <f>SUM(E30:E34)</f>
        <v>19698775</v>
      </c>
      <c r="F29" s="18"/>
      <c r="G29" s="18"/>
      <c r="H29" s="18">
        <f t="shared" si="1"/>
        <v>19698775</v>
      </c>
    </row>
    <row r="30" spans="1:8" x14ac:dyDescent="0.25">
      <c r="A30" s="15">
        <v>24</v>
      </c>
      <c r="B30" s="19" t="s">
        <v>23</v>
      </c>
      <c r="C30" s="15" t="s">
        <v>73</v>
      </c>
      <c r="D30" s="9"/>
      <c r="E30" s="18"/>
      <c r="F30" s="18"/>
      <c r="G30" s="18"/>
      <c r="H30" s="18">
        <f t="shared" si="1"/>
        <v>0</v>
      </c>
    </row>
    <row r="31" spans="1:8" ht="13.8" x14ac:dyDescent="0.25">
      <c r="A31" s="15">
        <v>25</v>
      </c>
      <c r="B31" s="19" t="s">
        <v>25</v>
      </c>
      <c r="C31" s="15" t="s">
        <v>74</v>
      </c>
      <c r="D31" s="9"/>
      <c r="E31" s="24">
        <v>5301600</v>
      </c>
      <c r="F31" s="18"/>
      <c r="G31" s="18"/>
      <c r="H31" s="18">
        <f t="shared" si="1"/>
        <v>5301600</v>
      </c>
    </row>
    <row r="32" spans="1:8" x14ac:dyDescent="0.25">
      <c r="A32" s="15">
        <v>26</v>
      </c>
      <c r="B32" s="19" t="s">
        <v>27</v>
      </c>
      <c r="C32" s="15" t="s">
        <v>75</v>
      </c>
      <c r="D32" s="9"/>
      <c r="E32" s="18">
        <v>14397175</v>
      </c>
      <c r="F32" s="18"/>
      <c r="G32" s="18"/>
      <c r="H32" s="18">
        <f t="shared" si="1"/>
        <v>14397175</v>
      </c>
    </row>
    <row r="33" spans="1:8" x14ac:dyDescent="0.25">
      <c r="A33" s="15">
        <v>27</v>
      </c>
      <c r="B33" s="19" t="s">
        <v>29</v>
      </c>
      <c r="C33" s="15" t="s">
        <v>76</v>
      </c>
      <c r="D33" s="9"/>
      <c r="E33" s="18"/>
      <c r="F33" s="18"/>
      <c r="G33" s="18"/>
      <c r="H33" s="18">
        <f t="shared" si="1"/>
        <v>0</v>
      </c>
    </row>
    <row r="34" spans="1:8" x14ac:dyDescent="0.25">
      <c r="A34" s="15">
        <v>28</v>
      </c>
      <c r="B34" s="19" t="s">
        <v>31</v>
      </c>
      <c r="C34" s="15" t="s">
        <v>77</v>
      </c>
      <c r="D34" s="9"/>
      <c r="E34" s="18"/>
      <c r="F34" s="18"/>
      <c r="G34" s="18"/>
      <c r="H34" s="18">
        <f t="shared" si="1"/>
        <v>0</v>
      </c>
    </row>
    <row r="35" spans="1:8" x14ac:dyDescent="0.25">
      <c r="A35" s="15">
        <v>29</v>
      </c>
      <c r="B35" s="12" t="s">
        <v>78</v>
      </c>
      <c r="C35" s="21" t="s">
        <v>79</v>
      </c>
      <c r="D35" s="22" t="s">
        <v>80</v>
      </c>
      <c r="E35" s="23">
        <f>SUM(E25:E29)</f>
        <v>19698775</v>
      </c>
      <c r="F35" s="23">
        <f>SUM(F25:F29)</f>
        <v>0</v>
      </c>
      <c r="G35" s="23">
        <f>SUM(G25:G29)</f>
        <v>0</v>
      </c>
      <c r="H35" s="23">
        <f>SUM(H25:H29)</f>
        <v>19698775</v>
      </c>
    </row>
    <row r="36" spans="1:8" x14ac:dyDescent="0.25">
      <c r="A36" s="15">
        <v>30</v>
      </c>
      <c r="B36" s="16">
        <v>1</v>
      </c>
      <c r="C36" s="10" t="s">
        <v>81</v>
      </c>
      <c r="D36" s="9" t="s">
        <v>82</v>
      </c>
      <c r="E36" s="18">
        <v>6499810</v>
      </c>
      <c r="F36" s="18"/>
      <c r="G36" s="18"/>
      <c r="H36" s="18">
        <f t="shared" si="1"/>
        <v>6499810</v>
      </c>
    </row>
    <row r="37" spans="1:8" ht="26.4" x14ac:dyDescent="0.25">
      <c r="A37" s="15">
        <v>31</v>
      </c>
      <c r="B37" s="16">
        <v>2</v>
      </c>
      <c r="C37" s="10" t="s">
        <v>83</v>
      </c>
      <c r="D37" s="9" t="s">
        <v>84</v>
      </c>
      <c r="E37" s="18"/>
      <c r="F37" s="18"/>
      <c r="G37" s="18"/>
      <c r="H37" s="18">
        <f t="shared" si="1"/>
        <v>0</v>
      </c>
    </row>
    <row r="38" spans="1:8" ht="26.4" x14ac:dyDescent="0.25">
      <c r="A38" s="15">
        <v>32</v>
      </c>
      <c r="B38" s="16">
        <v>3</v>
      </c>
      <c r="C38" s="10" t="s">
        <v>85</v>
      </c>
      <c r="D38" s="9" t="s">
        <v>86</v>
      </c>
      <c r="E38" s="18"/>
      <c r="F38" s="18"/>
      <c r="G38" s="18"/>
      <c r="H38" s="18">
        <f t="shared" si="1"/>
        <v>0</v>
      </c>
    </row>
    <row r="39" spans="1:8" ht="26.4" x14ac:dyDescent="0.25">
      <c r="A39" s="15">
        <v>33</v>
      </c>
      <c r="B39" s="16">
        <v>4</v>
      </c>
      <c r="C39" s="10" t="s">
        <v>87</v>
      </c>
      <c r="D39" s="9" t="s">
        <v>88</v>
      </c>
      <c r="E39" s="18"/>
      <c r="F39" s="18"/>
      <c r="G39" s="18"/>
      <c r="H39" s="18">
        <f t="shared" si="1"/>
        <v>0</v>
      </c>
    </row>
    <row r="40" spans="1:8" x14ac:dyDescent="0.25">
      <c r="A40" s="15">
        <v>34</v>
      </c>
      <c r="B40" s="16">
        <v>5</v>
      </c>
      <c r="C40" s="10" t="s">
        <v>89</v>
      </c>
      <c r="D40" s="9" t="s">
        <v>90</v>
      </c>
      <c r="E40" s="18"/>
      <c r="F40" s="18"/>
      <c r="G40" s="18"/>
      <c r="H40" s="18">
        <f t="shared" si="1"/>
        <v>0</v>
      </c>
    </row>
    <row r="41" spans="1:8" ht="24.75" customHeight="1" x14ac:dyDescent="0.25">
      <c r="A41" s="15">
        <v>35</v>
      </c>
      <c r="B41" s="19" t="s">
        <v>23</v>
      </c>
      <c r="C41" s="15" t="s">
        <v>91</v>
      </c>
      <c r="D41" s="9"/>
      <c r="E41" s="18"/>
      <c r="F41" s="18"/>
      <c r="G41" s="18"/>
      <c r="H41" s="18">
        <f t="shared" si="1"/>
        <v>0</v>
      </c>
    </row>
    <row r="42" spans="1:8" x14ac:dyDescent="0.25">
      <c r="A42" s="15">
        <v>36</v>
      </c>
      <c r="B42" s="12" t="s">
        <v>92</v>
      </c>
      <c r="C42" s="21" t="s">
        <v>93</v>
      </c>
      <c r="D42" s="22" t="s">
        <v>94</v>
      </c>
      <c r="E42" s="23">
        <f>SUM(E36:E41)</f>
        <v>6499810</v>
      </c>
      <c r="F42" s="23">
        <f>SUM(F36:F41)</f>
        <v>0</v>
      </c>
      <c r="G42" s="23">
        <f>SUM(G36:G41)</f>
        <v>0</v>
      </c>
      <c r="H42" s="23">
        <f>SUM(H36:H41)</f>
        <v>6499810</v>
      </c>
    </row>
    <row r="43" spans="1:8" x14ac:dyDescent="0.25">
      <c r="A43" s="15">
        <v>37</v>
      </c>
      <c r="B43" s="16">
        <v>1</v>
      </c>
      <c r="C43" s="10" t="s">
        <v>95</v>
      </c>
      <c r="D43" s="9" t="s">
        <v>96</v>
      </c>
      <c r="E43" s="18"/>
      <c r="F43" s="18"/>
      <c r="G43" s="18"/>
      <c r="H43" s="18">
        <f t="shared" si="1"/>
        <v>0</v>
      </c>
    </row>
    <row r="44" spans="1:8" x14ac:dyDescent="0.25">
      <c r="A44" s="15">
        <v>38</v>
      </c>
      <c r="B44" s="16">
        <v>2</v>
      </c>
      <c r="C44" s="10" t="s">
        <v>97</v>
      </c>
      <c r="D44" s="9" t="s">
        <v>98</v>
      </c>
      <c r="E44" s="18"/>
      <c r="F44" s="18"/>
      <c r="G44" s="18"/>
      <c r="H44" s="18">
        <f t="shared" si="1"/>
        <v>0</v>
      </c>
    </row>
    <row r="45" spans="1:8" x14ac:dyDescent="0.25">
      <c r="A45" s="15">
        <v>39</v>
      </c>
      <c r="B45" s="12" t="s">
        <v>99</v>
      </c>
      <c r="C45" s="21" t="s">
        <v>100</v>
      </c>
      <c r="D45" s="22" t="s">
        <v>101</v>
      </c>
      <c r="E45" s="23">
        <f>SUM(E43:E44)</f>
        <v>0</v>
      </c>
      <c r="F45" s="23">
        <f>SUM(F43:F44)</f>
        <v>0</v>
      </c>
      <c r="G45" s="23">
        <f>SUM(G43:G44)</f>
        <v>0</v>
      </c>
      <c r="H45" s="23">
        <f>SUM(H43:H44)</f>
        <v>0</v>
      </c>
    </row>
    <row r="46" spans="1:8" x14ac:dyDescent="0.25">
      <c r="A46" s="15">
        <v>40</v>
      </c>
      <c r="B46" s="16">
        <v>1</v>
      </c>
      <c r="C46" s="10" t="s">
        <v>102</v>
      </c>
      <c r="D46" s="9" t="s">
        <v>103</v>
      </c>
      <c r="E46" s="18"/>
      <c r="F46" s="18"/>
      <c r="G46" s="18"/>
      <c r="H46" s="18">
        <f t="shared" si="1"/>
        <v>0</v>
      </c>
    </row>
    <row r="47" spans="1:8" x14ac:dyDescent="0.25">
      <c r="A47" s="15">
        <v>41</v>
      </c>
      <c r="B47" s="16">
        <v>2</v>
      </c>
      <c r="C47" s="10" t="s">
        <v>104</v>
      </c>
      <c r="D47" s="9" t="s">
        <v>105</v>
      </c>
      <c r="E47" s="18"/>
      <c r="F47" s="18"/>
      <c r="G47" s="18"/>
      <c r="H47" s="18">
        <f t="shared" si="1"/>
        <v>0</v>
      </c>
    </row>
    <row r="48" spans="1:8" x14ac:dyDescent="0.25">
      <c r="A48" s="15">
        <v>42</v>
      </c>
      <c r="B48" s="16">
        <v>3</v>
      </c>
      <c r="C48" s="10" t="s">
        <v>106</v>
      </c>
      <c r="D48" s="9" t="s">
        <v>107</v>
      </c>
      <c r="E48" s="18"/>
      <c r="F48" s="18">
        <v>7300000</v>
      </c>
      <c r="G48" s="18"/>
      <c r="H48" s="18">
        <f t="shared" si="1"/>
        <v>7300000</v>
      </c>
    </row>
    <row r="49" spans="1:8" x14ac:dyDescent="0.25">
      <c r="A49" s="15">
        <v>43</v>
      </c>
      <c r="B49" s="16">
        <v>4</v>
      </c>
      <c r="C49" s="10" t="s">
        <v>108</v>
      </c>
      <c r="D49" s="9" t="s">
        <v>109</v>
      </c>
      <c r="E49" s="18"/>
      <c r="F49" s="18">
        <v>6500000</v>
      </c>
      <c r="G49" s="18"/>
      <c r="H49" s="18">
        <f t="shared" si="1"/>
        <v>6500000</v>
      </c>
    </row>
    <row r="50" spans="1:8" x14ac:dyDescent="0.25">
      <c r="A50" s="15">
        <v>44</v>
      </c>
      <c r="B50" s="16">
        <v>5</v>
      </c>
      <c r="C50" s="10" t="s">
        <v>110</v>
      </c>
      <c r="D50" s="9" t="s">
        <v>111</v>
      </c>
      <c r="E50" s="18"/>
      <c r="F50" s="18"/>
      <c r="G50" s="18"/>
      <c r="H50" s="18">
        <f t="shared" si="1"/>
        <v>0</v>
      </c>
    </row>
    <row r="51" spans="1:8" x14ac:dyDescent="0.25">
      <c r="A51" s="15">
        <v>45</v>
      </c>
      <c r="B51" s="16">
        <v>6</v>
      </c>
      <c r="C51" s="10" t="s">
        <v>112</v>
      </c>
      <c r="D51" s="9" t="s">
        <v>113</v>
      </c>
      <c r="E51" s="18"/>
      <c r="F51" s="18"/>
      <c r="G51" s="18"/>
      <c r="H51" s="18">
        <f t="shared" si="1"/>
        <v>0</v>
      </c>
    </row>
    <row r="52" spans="1:8" x14ac:dyDescent="0.25">
      <c r="A52" s="15">
        <v>46</v>
      </c>
      <c r="B52" s="16">
        <v>7</v>
      </c>
      <c r="C52" s="10" t="s">
        <v>114</v>
      </c>
      <c r="D52" s="9" t="s">
        <v>115</v>
      </c>
      <c r="E52" s="18">
        <v>1800000</v>
      </c>
      <c r="F52" s="18"/>
      <c r="G52" s="18"/>
      <c r="H52" s="18">
        <f t="shared" si="1"/>
        <v>1800000</v>
      </c>
    </row>
    <row r="53" spans="1:8" x14ac:dyDescent="0.25">
      <c r="A53" s="15">
        <v>47</v>
      </c>
      <c r="B53" s="16">
        <v>8</v>
      </c>
      <c r="C53" s="10" t="s">
        <v>116</v>
      </c>
      <c r="D53" s="9" t="s">
        <v>117</v>
      </c>
      <c r="E53" s="18"/>
      <c r="F53" s="18"/>
      <c r="G53" s="18"/>
      <c r="H53" s="18">
        <f t="shared" si="1"/>
        <v>0</v>
      </c>
    </row>
    <row r="54" spans="1:8" x14ac:dyDescent="0.25">
      <c r="A54" s="15">
        <v>48</v>
      </c>
      <c r="B54" s="12" t="s">
        <v>118</v>
      </c>
      <c r="C54" s="21" t="s">
        <v>119</v>
      </c>
      <c r="D54" s="22" t="s">
        <v>120</v>
      </c>
      <c r="E54" s="23">
        <f>SUM(E49:E53)</f>
        <v>1800000</v>
      </c>
      <c r="F54" s="23">
        <f>SUM(F49:F53)</f>
        <v>6500000</v>
      </c>
      <c r="G54" s="23">
        <f>SUM(G49:G53)</f>
        <v>0</v>
      </c>
      <c r="H54" s="23">
        <f>SUM(H49:H53)</f>
        <v>8300000</v>
      </c>
    </row>
    <row r="55" spans="1:8" x14ac:dyDescent="0.25">
      <c r="A55" s="15">
        <v>49</v>
      </c>
      <c r="B55" s="16">
        <v>1</v>
      </c>
      <c r="C55" s="10" t="s">
        <v>121</v>
      </c>
      <c r="D55" s="9" t="s">
        <v>122</v>
      </c>
      <c r="E55" s="18">
        <f>SUM(E56:E59)</f>
        <v>0</v>
      </c>
      <c r="F55" s="18">
        <f>SUM(F56:F59)</f>
        <v>130000</v>
      </c>
      <c r="G55" s="18">
        <f>SUM(G56:G59)</f>
        <v>0</v>
      </c>
      <c r="H55" s="18">
        <f>SUM(H56:H59)</f>
        <v>130000</v>
      </c>
    </row>
    <row r="56" spans="1:8" x14ac:dyDescent="0.25">
      <c r="A56" s="15">
        <v>50</v>
      </c>
      <c r="B56" s="19" t="s">
        <v>23</v>
      </c>
      <c r="C56" s="15" t="s">
        <v>123</v>
      </c>
      <c r="D56" s="9"/>
      <c r="E56" s="18"/>
      <c r="F56" s="18">
        <v>130000</v>
      </c>
      <c r="G56" s="18"/>
      <c r="H56" s="18">
        <f t="shared" si="1"/>
        <v>130000</v>
      </c>
    </row>
    <row r="57" spans="1:8" x14ac:dyDescent="0.25">
      <c r="A57" s="15">
        <v>51</v>
      </c>
      <c r="B57" s="19" t="s">
        <v>25</v>
      </c>
      <c r="C57" s="15" t="s">
        <v>124</v>
      </c>
      <c r="D57" s="9"/>
      <c r="E57" s="18"/>
      <c r="F57" s="18"/>
      <c r="G57" s="18"/>
      <c r="H57" s="18">
        <f t="shared" si="1"/>
        <v>0</v>
      </c>
    </row>
    <row r="58" spans="1:8" x14ac:dyDescent="0.25">
      <c r="A58" s="15">
        <v>52</v>
      </c>
      <c r="B58" s="19" t="s">
        <v>27</v>
      </c>
      <c r="C58" s="15" t="s">
        <v>125</v>
      </c>
      <c r="D58" s="9"/>
      <c r="E58" s="18"/>
      <c r="F58" s="18">
        <v>0</v>
      </c>
      <c r="G58" s="18"/>
      <c r="H58" s="18">
        <f t="shared" si="1"/>
        <v>0</v>
      </c>
    </row>
    <row r="59" spans="1:8" x14ac:dyDescent="0.25">
      <c r="A59" s="15">
        <v>53</v>
      </c>
      <c r="B59" s="19" t="s">
        <v>29</v>
      </c>
      <c r="C59" s="15" t="s">
        <v>126</v>
      </c>
      <c r="D59" s="9"/>
      <c r="E59" s="18"/>
      <c r="F59" s="18"/>
      <c r="G59" s="18"/>
      <c r="H59" s="18">
        <f t="shared" si="1"/>
        <v>0</v>
      </c>
    </row>
    <row r="60" spans="1:8" x14ac:dyDescent="0.25">
      <c r="A60" s="15">
        <v>54</v>
      </c>
      <c r="B60" s="12" t="s">
        <v>127</v>
      </c>
      <c r="C60" s="21" t="s">
        <v>128</v>
      </c>
      <c r="D60" s="22" t="s">
        <v>129</v>
      </c>
      <c r="E60" s="23">
        <f>E45+E46+E47+E48+E54+E55</f>
        <v>1800000</v>
      </c>
      <c r="F60" s="23">
        <f>F45+F46+F47+F48+F54+F55</f>
        <v>13930000</v>
      </c>
      <c r="G60" s="23">
        <f>G45+G46+G47+G48+G54+G55</f>
        <v>0</v>
      </c>
      <c r="H60" s="23">
        <f>H45+H46+H47+H48+H54+H55</f>
        <v>15730000</v>
      </c>
    </row>
    <row r="61" spans="1:8" x14ac:dyDescent="0.25">
      <c r="A61" s="15">
        <v>55</v>
      </c>
      <c r="B61" s="16">
        <v>1</v>
      </c>
      <c r="C61" s="25" t="s">
        <v>130</v>
      </c>
      <c r="D61" s="9" t="s">
        <v>131</v>
      </c>
      <c r="E61" s="18"/>
      <c r="F61" s="18"/>
      <c r="G61" s="18"/>
      <c r="H61" s="18">
        <f t="shared" si="1"/>
        <v>0</v>
      </c>
    </row>
    <row r="62" spans="1:8" x14ac:dyDescent="0.25">
      <c r="A62" s="15">
        <v>56</v>
      </c>
      <c r="B62" s="16">
        <v>2</v>
      </c>
      <c r="C62" s="25" t="s">
        <v>132</v>
      </c>
      <c r="D62" s="9" t="s">
        <v>133</v>
      </c>
      <c r="E62" s="18"/>
      <c r="F62" s="18"/>
      <c r="G62" s="18"/>
      <c r="H62" s="18">
        <f t="shared" si="1"/>
        <v>0</v>
      </c>
    </row>
    <row r="63" spans="1:8" x14ac:dyDescent="0.25">
      <c r="A63" s="15">
        <v>57</v>
      </c>
      <c r="B63" s="16">
        <v>3</v>
      </c>
      <c r="C63" s="25" t="s">
        <v>134</v>
      </c>
      <c r="D63" s="9" t="s">
        <v>135</v>
      </c>
      <c r="E63" s="18"/>
      <c r="F63" s="18"/>
      <c r="G63" s="18"/>
      <c r="H63" s="18">
        <f t="shared" si="1"/>
        <v>0</v>
      </c>
    </row>
    <row r="64" spans="1:8" x14ac:dyDescent="0.25">
      <c r="A64" s="15">
        <v>58</v>
      </c>
      <c r="B64" s="16">
        <v>4</v>
      </c>
      <c r="C64" s="25" t="s">
        <v>136</v>
      </c>
      <c r="D64" s="9" t="s">
        <v>137</v>
      </c>
      <c r="E64" s="18"/>
      <c r="F64" s="18"/>
      <c r="G64" s="18"/>
      <c r="H64" s="18">
        <f t="shared" si="1"/>
        <v>0</v>
      </c>
    </row>
    <row r="65" spans="1:8" x14ac:dyDescent="0.25">
      <c r="A65" s="15">
        <v>59</v>
      </c>
      <c r="B65" s="16">
        <v>5</v>
      </c>
      <c r="C65" s="25" t="s">
        <v>138</v>
      </c>
      <c r="D65" s="9" t="s">
        <v>139</v>
      </c>
      <c r="E65" s="18"/>
      <c r="F65" s="18"/>
      <c r="G65" s="18"/>
      <c r="H65" s="18">
        <f t="shared" si="1"/>
        <v>0</v>
      </c>
    </row>
    <row r="66" spans="1:8" x14ac:dyDescent="0.25">
      <c r="A66" s="15">
        <v>60</v>
      </c>
      <c r="B66" s="16">
        <v>6</v>
      </c>
      <c r="C66" s="25" t="s">
        <v>140</v>
      </c>
      <c r="D66" s="9" t="s">
        <v>141</v>
      </c>
      <c r="E66" s="18"/>
      <c r="F66" s="18"/>
      <c r="G66" s="18"/>
      <c r="H66" s="18">
        <f t="shared" si="1"/>
        <v>0</v>
      </c>
    </row>
    <row r="67" spans="1:8" x14ac:dyDescent="0.25">
      <c r="A67" s="15">
        <v>61</v>
      </c>
      <c r="B67" s="16">
        <v>7</v>
      </c>
      <c r="C67" s="25" t="s">
        <v>142</v>
      </c>
      <c r="D67" s="9" t="s">
        <v>143</v>
      </c>
      <c r="E67" s="18"/>
      <c r="F67" s="18"/>
      <c r="G67" s="18"/>
      <c r="H67" s="18">
        <f t="shared" si="1"/>
        <v>0</v>
      </c>
    </row>
    <row r="68" spans="1:8" x14ac:dyDescent="0.25">
      <c r="A68" s="15">
        <v>62</v>
      </c>
      <c r="B68" s="16">
        <v>8</v>
      </c>
      <c r="C68" s="25" t="s">
        <v>144</v>
      </c>
      <c r="D68" s="9" t="s">
        <v>145</v>
      </c>
      <c r="E68" s="18"/>
      <c r="F68" s="18">
        <v>500000</v>
      </c>
      <c r="G68" s="18"/>
      <c r="H68" s="18">
        <f t="shared" si="1"/>
        <v>500000</v>
      </c>
    </row>
    <row r="69" spans="1:8" x14ac:dyDescent="0.25">
      <c r="A69" s="15">
        <v>63</v>
      </c>
      <c r="B69" s="16">
        <v>9</v>
      </c>
      <c r="C69" s="25" t="s">
        <v>146</v>
      </c>
      <c r="D69" s="9" t="s">
        <v>147</v>
      </c>
      <c r="E69" s="18"/>
      <c r="F69" s="18"/>
      <c r="G69" s="18"/>
      <c r="H69" s="18">
        <f t="shared" si="1"/>
        <v>0</v>
      </c>
    </row>
    <row r="70" spans="1:8" ht="26.4" x14ac:dyDescent="0.25">
      <c r="A70" s="15">
        <v>64</v>
      </c>
      <c r="B70" s="16">
        <v>10</v>
      </c>
      <c r="C70" s="25" t="s">
        <v>148</v>
      </c>
      <c r="D70" s="9" t="s">
        <v>149</v>
      </c>
      <c r="E70" s="18"/>
      <c r="F70" s="18">
        <v>500000</v>
      </c>
      <c r="G70" s="18"/>
      <c r="H70" s="18">
        <f t="shared" si="1"/>
        <v>500000</v>
      </c>
    </row>
    <row r="71" spans="1:8" x14ac:dyDescent="0.25">
      <c r="A71" s="15">
        <v>65</v>
      </c>
      <c r="B71" s="12" t="s">
        <v>150</v>
      </c>
      <c r="C71" s="26" t="s">
        <v>151</v>
      </c>
      <c r="D71" s="22" t="s">
        <v>152</v>
      </c>
      <c r="E71" s="23">
        <f>SUM(E61:E70)</f>
        <v>0</v>
      </c>
      <c r="F71" s="23">
        <f>SUM(F61:F70)</f>
        <v>1000000</v>
      </c>
      <c r="G71" s="23">
        <f>SUM(G61:G70)</f>
        <v>0</v>
      </c>
      <c r="H71" s="23">
        <f>SUM(H61:H70)</f>
        <v>1000000</v>
      </c>
    </row>
    <row r="72" spans="1:8" x14ac:dyDescent="0.25">
      <c r="A72" s="15">
        <v>66</v>
      </c>
      <c r="B72" s="16">
        <v>1</v>
      </c>
      <c r="C72" s="25" t="s">
        <v>153</v>
      </c>
      <c r="D72" s="9" t="s">
        <v>154</v>
      </c>
      <c r="E72" s="18"/>
      <c r="F72" s="18"/>
      <c r="G72" s="18"/>
      <c r="H72" s="18">
        <f t="shared" si="1"/>
        <v>0</v>
      </c>
    </row>
    <row r="73" spans="1:8" x14ac:dyDescent="0.25">
      <c r="A73" s="15">
        <v>67</v>
      </c>
      <c r="B73" s="16">
        <v>2</v>
      </c>
      <c r="C73" s="25" t="s">
        <v>155</v>
      </c>
      <c r="D73" s="9" t="s">
        <v>156</v>
      </c>
      <c r="E73" s="18"/>
      <c r="F73" s="18"/>
      <c r="G73" s="18"/>
      <c r="H73" s="18">
        <f t="shared" si="1"/>
        <v>0</v>
      </c>
    </row>
    <row r="74" spans="1:8" x14ac:dyDescent="0.25">
      <c r="A74" s="15">
        <v>68</v>
      </c>
      <c r="B74" s="16">
        <v>3</v>
      </c>
      <c r="C74" s="25" t="s">
        <v>157</v>
      </c>
      <c r="D74" s="9" t="s">
        <v>158</v>
      </c>
      <c r="E74" s="18"/>
      <c r="F74" s="18"/>
      <c r="G74" s="18"/>
      <c r="H74" s="18">
        <f t="shared" si="1"/>
        <v>0</v>
      </c>
    </row>
    <row r="75" spans="1:8" x14ac:dyDescent="0.25">
      <c r="A75" s="15">
        <v>69</v>
      </c>
      <c r="B75" s="16">
        <v>4</v>
      </c>
      <c r="C75" s="25" t="s">
        <v>159</v>
      </c>
      <c r="D75" s="9" t="s">
        <v>160</v>
      </c>
      <c r="E75" s="18"/>
      <c r="F75" s="18"/>
      <c r="G75" s="18"/>
      <c r="H75" s="18">
        <f t="shared" si="1"/>
        <v>0</v>
      </c>
    </row>
    <row r="76" spans="1:8" x14ac:dyDescent="0.25">
      <c r="A76" s="15">
        <v>70</v>
      </c>
      <c r="B76" s="16">
        <v>5</v>
      </c>
      <c r="C76" s="25" t="s">
        <v>161</v>
      </c>
      <c r="D76" s="9" t="s">
        <v>162</v>
      </c>
      <c r="E76" s="18"/>
      <c r="F76" s="18"/>
      <c r="G76" s="18"/>
      <c r="H76" s="18">
        <f t="shared" si="1"/>
        <v>0</v>
      </c>
    </row>
    <row r="77" spans="1:8" x14ac:dyDescent="0.25">
      <c r="A77" s="15">
        <v>71</v>
      </c>
      <c r="B77" s="12" t="s">
        <v>163</v>
      </c>
      <c r="C77" s="21" t="s">
        <v>164</v>
      </c>
      <c r="D77" s="22" t="s">
        <v>165</v>
      </c>
      <c r="E77" s="23">
        <f>SUM(E72:E76)</f>
        <v>0</v>
      </c>
      <c r="F77" s="23">
        <f>SUM(F72:F76)</f>
        <v>0</v>
      </c>
      <c r="G77" s="23">
        <f>SUM(G72:G76)</f>
        <v>0</v>
      </c>
      <c r="H77" s="23">
        <f>SUM(H72:H76)</f>
        <v>0</v>
      </c>
    </row>
    <row r="78" spans="1:8" ht="26.4" x14ac:dyDescent="0.25">
      <c r="A78" s="15">
        <v>72</v>
      </c>
      <c r="B78" s="16">
        <v>1</v>
      </c>
      <c r="C78" s="25" t="s">
        <v>166</v>
      </c>
      <c r="D78" s="9" t="s">
        <v>167</v>
      </c>
      <c r="E78" s="18"/>
      <c r="F78" s="18"/>
      <c r="G78" s="18"/>
      <c r="H78" s="18">
        <f t="shared" si="1"/>
        <v>0</v>
      </c>
    </row>
    <row r="79" spans="1:8" ht="26.4" x14ac:dyDescent="0.25">
      <c r="A79" s="15">
        <v>73</v>
      </c>
      <c r="B79" s="16">
        <v>2</v>
      </c>
      <c r="C79" s="10" t="s">
        <v>168</v>
      </c>
      <c r="D79" s="9" t="s">
        <v>169</v>
      </c>
      <c r="E79" s="18"/>
      <c r="F79" s="18"/>
      <c r="G79" s="18"/>
      <c r="H79" s="18">
        <f t="shared" si="1"/>
        <v>0</v>
      </c>
    </row>
    <row r="80" spans="1:8" x14ac:dyDescent="0.25">
      <c r="A80" s="15">
        <v>74</v>
      </c>
      <c r="B80" s="16">
        <v>3</v>
      </c>
      <c r="C80" s="25" t="s">
        <v>170</v>
      </c>
      <c r="D80" s="9" t="s">
        <v>171</v>
      </c>
      <c r="E80" s="18"/>
      <c r="F80" s="18"/>
      <c r="G80" s="18"/>
      <c r="H80" s="18">
        <f t="shared" si="1"/>
        <v>0</v>
      </c>
    </row>
    <row r="81" spans="1:8" x14ac:dyDescent="0.25">
      <c r="A81" s="15">
        <v>75</v>
      </c>
      <c r="B81" s="12" t="s">
        <v>172</v>
      </c>
      <c r="C81" s="21" t="s">
        <v>173</v>
      </c>
      <c r="D81" s="22" t="s">
        <v>174</v>
      </c>
      <c r="E81" s="23">
        <f>SUM(E78:E80)</f>
        <v>0</v>
      </c>
      <c r="F81" s="23">
        <f>SUM(F78:F80)</f>
        <v>0</v>
      </c>
      <c r="G81" s="23">
        <f>SUM(G78:G80)</f>
        <v>0</v>
      </c>
      <c r="H81" s="23">
        <f>SUM(H78:H80)</f>
        <v>0</v>
      </c>
    </row>
    <row r="82" spans="1:8" ht="26.4" x14ac:dyDescent="0.25">
      <c r="A82" s="15">
        <v>76</v>
      </c>
      <c r="B82" s="16">
        <v>1</v>
      </c>
      <c r="C82" s="25" t="s">
        <v>175</v>
      </c>
      <c r="D82" s="9" t="s">
        <v>176</v>
      </c>
      <c r="E82" s="18"/>
      <c r="F82" s="18"/>
      <c r="G82" s="18"/>
      <c r="H82" s="18">
        <f t="shared" si="1"/>
        <v>0</v>
      </c>
    </row>
    <row r="83" spans="1:8" ht="26.4" x14ac:dyDescent="0.25">
      <c r="A83" s="15">
        <v>77</v>
      </c>
      <c r="B83" s="16">
        <v>2</v>
      </c>
      <c r="C83" s="10" t="s">
        <v>177</v>
      </c>
      <c r="D83" s="9" t="s">
        <v>178</v>
      </c>
      <c r="E83" s="18"/>
      <c r="F83" s="18"/>
      <c r="G83" s="18"/>
      <c r="H83" s="18">
        <f t="shared" si="1"/>
        <v>0</v>
      </c>
    </row>
    <row r="84" spans="1:8" x14ac:dyDescent="0.25">
      <c r="A84" s="15">
        <v>78</v>
      </c>
      <c r="B84" s="16">
        <v>3</v>
      </c>
      <c r="C84" s="25" t="s">
        <v>179</v>
      </c>
      <c r="D84" s="9" t="s">
        <v>180</v>
      </c>
      <c r="E84" s="18"/>
      <c r="F84" s="18"/>
      <c r="G84" s="18"/>
      <c r="H84" s="18">
        <f t="shared" si="1"/>
        <v>0</v>
      </c>
    </row>
    <row r="85" spans="1:8" x14ac:dyDescent="0.25">
      <c r="A85" s="15">
        <v>79</v>
      </c>
      <c r="B85" s="12" t="s">
        <v>181</v>
      </c>
      <c r="C85" s="21" t="s">
        <v>182</v>
      </c>
      <c r="D85" s="22" t="s">
        <v>183</v>
      </c>
      <c r="E85" s="23">
        <f>SUM(E82:E84)</f>
        <v>0</v>
      </c>
      <c r="F85" s="23">
        <f>SUM(F82:F84)</f>
        <v>0</v>
      </c>
      <c r="G85" s="23">
        <f>SUM(G82:G84)</f>
        <v>0</v>
      </c>
      <c r="H85" s="23">
        <f>SUM(H82:H84)</f>
        <v>0</v>
      </c>
    </row>
    <row r="86" spans="1:8" x14ac:dyDescent="0.25">
      <c r="A86" s="15">
        <v>80</v>
      </c>
      <c r="B86" s="12" t="s">
        <v>184</v>
      </c>
      <c r="C86" s="26" t="s">
        <v>185</v>
      </c>
      <c r="D86" s="22" t="s">
        <v>186</v>
      </c>
      <c r="E86" s="23">
        <f>SUM(E24,E35,E42,E60,E71,E77,E81,E85)</f>
        <v>112704777</v>
      </c>
      <c r="F86" s="23">
        <f>SUM(F24,F35,F42,F60,F71,F77,F81,F85)</f>
        <v>14930000</v>
      </c>
      <c r="G86" s="23">
        <f>SUM(G24,G35,G42,G60,G71,G77,G81,G85)</f>
        <v>0</v>
      </c>
      <c r="H86" s="23">
        <f>SUM(H24,H35,H42,H60,H71,H77,H81,H85)</f>
        <v>127634777</v>
      </c>
    </row>
    <row r="87" spans="1:8" ht="26.4" x14ac:dyDescent="0.25">
      <c r="A87" s="15">
        <v>81</v>
      </c>
      <c r="B87" s="27">
        <v>1</v>
      </c>
      <c r="C87" s="28" t="s">
        <v>187</v>
      </c>
      <c r="D87" s="29" t="s">
        <v>188</v>
      </c>
      <c r="E87" s="30"/>
      <c r="F87" s="30"/>
      <c r="G87" s="30"/>
      <c r="H87" s="18">
        <f t="shared" ref="H87:H113" si="2">SUM(E87:G87)</f>
        <v>0</v>
      </c>
    </row>
    <row r="88" spans="1:8" ht="26.4" x14ac:dyDescent="0.25">
      <c r="A88" s="15">
        <v>82</v>
      </c>
      <c r="B88" s="27">
        <v>2</v>
      </c>
      <c r="C88" s="31" t="s">
        <v>189</v>
      </c>
      <c r="D88" s="29" t="s">
        <v>190</v>
      </c>
      <c r="E88" s="30"/>
      <c r="F88" s="30"/>
      <c r="G88" s="30"/>
      <c r="H88" s="18">
        <f t="shared" si="2"/>
        <v>0</v>
      </c>
    </row>
    <row r="89" spans="1:8" ht="26.4" x14ac:dyDescent="0.25">
      <c r="A89" s="15">
        <v>83</v>
      </c>
      <c r="B89" s="27">
        <v>3</v>
      </c>
      <c r="C89" s="28" t="s">
        <v>191</v>
      </c>
      <c r="D89" s="29" t="s">
        <v>192</v>
      </c>
      <c r="E89" s="30"/>
      <c r="F89" s="30"/>
      <c r="G89" s="30"/>
      <c r="H89" s="18">
        <f t="shared" si="2"/>
        <v>0</v>
      </c>
    </row>
    <row r="90" spans="1:8" x14ac:dyDescent="0.25">
      <c r="A90" s="15">
        <v>84</v>
      </c>
      <c r="B90" s="32" t="s">
        <v>193</v>
      </c>
      <c r="C90" s="33" t="s">
        <v>194</v>
      </c>
      <c r="D90" s="34" t="s">
        <v>195</v>
      </c>
      <c r="E90" s="35">
        <f>SUM(E87:E89)</f>
        <v>0</v>
      </c>
      <c r="F90" s="35">
        <f>SUM(F87:F89)</f>
        <v>0</v>
      </c>
      <c r="G90" s="35">
        <f>SUM(G87:G89)</f>
        <v>0</v>
      </c>
      <c r="H90" s="23">
        <f t="shared" si="2"/>
        <v>0</v>
      </c>
    </row>
    <row r="91" spans="1:8" ht="26.4" x14ac:dyDescent="0.25">
      <c r="A91" s="15">
        <v>85</v>
      </c>
      <c r="B91" s="27">
        <v>1</v>
      </c>
      <c r="C91" s="31" t="s">
        <v>196</v>
      </c>
      <c r="D91" s="29" t="s">
        <v>197</v>
      </c>
      <c r="E91" s="30"/>
      <c r="F91" s="30"/>
      <c r="G91" s="30"/>
      <c r="H91" s="18">
        <f t="shared" si="2"/>
        <v>0</v>
      </c>
    </row>
    <row r="92" spans="1:8" ht="26.4" x14ac:dyDescent="0.25">
      <c r="A92" s="15">
        <v>86</v>
      </c>
      <c r="B92" s="27">
        <v>2</v>
      </c>
      <c r="C92" s="28" t="s">
        <v>198</v>
      </c>
      <c r="D92" s="29" t="s">
        <v>199</v>
      </c>
      <c r="E92" s="30"/>
      <c r="F92" s="30"/>
      <c r="G92" s="30"/>
      <c r="H92" s="18">
        <f t="shared" si="2"/>
        <v>0</v>
      </c>
    </row>
    <row r="93" spans="1:8" ht="26.4" x14ac:dyDescent="0.25">
      <c r="A93" s="15">
        <v>87</v>
      </c>
      <c r="B93" s="27">
        <v>3</v>
      </c>
      <c r="C93" s="31" t="s">
        <v>200</v>
      </c>
      <c r="D93" s="29" t="s">
        <v>201</v>
      </c>
      <c r="E93" s="30"/>
      <c r="F93" s="30"/>
      <c r="G93" s="30"/>
      <c r="H93" s="18">
        <f t="shared" si="2"/>
        <v>0</v>
      </c>
    </row>
    <row r="94" spans="1:8" ht="26.4" x14ac:dyDescent="0.25">
      <c r="A94" s="15">
        <v>88</v>
      </c>
      <c r="B94" s="27">
        <v>4</v>
      </c>
      <c r="C94" s="28" t="s">
        <v>202</v>
      </c>
      <c r="D94" s="29" t="s">
        <v>203</v>
      </c>
      <c r="E94" s="30"/>
      <c r="F94" s="30"/>
      <c r="G94" s="30"/>
      <c r="H94" s="18">
        <f t="shared" si="2"/>
        <v>0</v>
      </c>
    </row>
    <row r="95" spans="1:8" x14ac:dyDescent="0.25">
      <c r="A95" s="15">
        <v>89</v>
      </c>
      <c r="B95" s="32" t="s">
        <v>204</v>
      </c>
      <c r="C95" s="36" t="s">
        <v>205</v>
      </c>
      <c r="D95" s="34" t="s">
        <v>206</v>
      </c>
      <c r="E95" s="35">
        <f>SUM(E91:E94)</f>
        <v>0</v>
      </c>
      <c r="F95" s="35">
        <f>SUM(F91:F94)</f>
        <v>0</v>
      </c>
      <c r="G95" s="35">
        <f>SUM(G91:G94)</f>
        <v>0</v>
      </c>
      <c r="H95" s="35">
        <f>SUM(H91:H94)</f>
        <v>0</v>
      </c>
    </row>
    <row r="96" spans="1:8" ht="26.4" x14ac:dyDescent="0.25">
      <c r="A96" s="15">
        <v>90</v>
      </c>
      <c r="B96" s="27">
        <v>1</v>
      </c>
      <c r="C96" s="29" t="s">
        <v>207</v>
      </c>
      <c r="D96" s="29" t="s">
        <v>208</v>
      </c>
      <c r="E96" s="30"/>
      <c r="F96" s="30"/>
      <c r="G96" s="30"/>
      <c r="H96" s="18">
        <f t="shared" si="2"/>
        <v>0</v>
      </c>
    </row>
    <row r="97" spans="1:8" x14ac:dyDescent="0.25">
      <c r="A97" s="15">
        <v>91</v>
      </c>
      <c r="B97" s="37" t="s">
        <v>23</v>
      </c>
      <c r="C97" s="15" t="s">
        <v>209</v>
      </c>
      <c r="D97" s="29"/>
      <c r="E97" s="38"/>
      <c r="F97" s="30">
        <v>13168938</v>
      </c>
      <c r="G97" s="30"/>
      <c r="H97" s="18">
        <f>SUM(F97:G97)</f>
        <v>13168938</v>
      </c>
    </row>
    <row r="98" spans="1:8" x14ac:dyDescent="0.25">
      <c r="A98" s="15">
        <v>92</v>
      </c>
      <c r="B98" s="37" t="s">
        <v>25</v>
      </c>
      <c r="C98" s="15" t="s">
        <v>210</v>
      </c>
      <c r="D98" s="29"/>
      <c r="F98" s="30">
        <v>33041185</v>
      </c>
      <c r="G98" s="30"/>
      <c r="H98" s="18">
        <f>SUM(F98:G98)</f>
        <v>33041185</v>
      </c>
    </row>
    <row r="99" spans="1:8" x14ac:dyDescent="0.25">
      <c r="A99" s="15">
        <v>93</v>
      </c>
      <c r="B99" s="37" t="s">
        <v>27</v>
      </c>
      <c r="C99" s="15" t="s">
        <v>211</v>
      </c>
      <c r="D99" s="29"/>
      <c r="E99" s="30"/>
      <c r="F99" s="30"/>
      <c r="G99" s="30"/>
      <c r="H99" s="18">
        <f>SUM(E99:G99)</f>
        <v>0</v>
      </c>
    </row>
    <row r="100" spans="1:8" ht="26.4" x14ac:dyDescent="0.25">
      <c r="A100" s="15">
        <v>94</v>
      </c>
      <c r="B100" s="27">
        <v>2</v>
      </c>
      <c r="C100" s="29" t="s">
        <v>212</v>
      </c>
      <c r="D100" s="29" t="s">
        <v>213</v>
      </c>
      <c r="E100" s="30"/>
      <c r="F100" s="30"/>
      <c r="G100" s="30"/>
      <c r="H100" s="18">
        <f t="shared" si="2"/>
        <v>0</v>
      </c>
    </row>
    <row r="101" spans="1:8" x14ac:dyDescent="0.25">
      <c r="A101" s="15">
        <v>95</v>
      </c>
      <c r="B101" s="32" t="s">
        <v>214</v>
      </c>
      <c r="C101" s="34" t="s">
        <v>215</v>
      </c>
      <c r="D101" s="34" t="s">
        <v>216</v>
      </c>
      <c r="E101" s="35">
        <f>SUM(E96:E100)</f>
        <v>0</v>
      </c>
      <c r="F101" s="35">
        <f>SUM(F96:F100)</f>
        <v>46210123</v>
      </c>
      <c r="G101" s="35">
        <f>SUM(G96:G100)</f>
        <v>0</v>
      </c>
      <c r="H101" s="35">
        <f>SUM(H96:H100)</f>
        <v>46210123</v>
      </c>
    </row>
    <row r="102" spans="1:8" x14ac:dyDescent="0.25">
      <c r="A102" s="15">
        <v>96</v>
      </c>
      <c r="B102" s="27">
        <v>1</v>
      </c>
      <c r="C102" s="28" t="s">
        <v>217</v>
      </c>
      <c r="D102" s="29" t="s">
        <v>218</v>
      </c>
      <c r="E102" s="30"/>
      <c r="F102" s="30"/>
      <c r="G102" s="30"/>
      <c r="H102" s="18">
        <f t="shared" si="2"/>
        <v>0</v>
      </c>
    </row>
    <row r="103" spans="1:8" x14ac:dyDescent="0.25">
      <c r="A103" s="15">
        <v>97</v>
      </c>
      <c r="B103" s="27">
        <v>2</v>
      </c>
      <c r="C103" s="28" t="s">
        <v>219</v>
      </c>
      <c r="D103" s="29" t="s">
        <v>220</v>
      </c>
      <c r="E103" s="30"/>
      <c r="F103" s="30"/>
      <c r="G103" s="30"/>
      <c r="H103" s="18">
        <f t="shared" si="2"/>
        <v>0</v>
      </c>
    </row>
    <row r="104" spans="1:8" x14ac:dyDescent="0.25">
      <c r="A104" s="15">
        <v>98</v>
      </c>
      <c r="B104" s="27">
        <v>3</v>
      </c>
      <c r="C104" s="28" t="s">
        <v>221</v>
      </c>
      <c r="D104" s="29" t="s">
        <v>222</v>
      </c>
      <c r="E104" s="30"/>
      <c r="F104" s="30"/>
      <c r="G104" s="30"/>
      <c r="H104" s="18">
        <f t="shared" si="2"/>
        <v>0</v>
      </c>
    </row>
    <row r="105" spans="1:8" x14ac:dyDescent="0.25">
      <c r="A105" s="15">
        <v>99</v>
      </c>
      <c r="B105" s="27">
        <v>4</v>
      </c>
      <c r="C105" s="28" t="s">
        <v>223</v>
      </c>
      <c r="D105" s="29" t="s">
        <v>224</v>
      </c>
      <c r="E105" s="30"/>
      <c r="F105" s="30">
        <v>10000000</v>
      </c>
      <c r="G105" s="30"/>
      <c r="H105" s="18">
        <f t="shared" si="2"/>
        <v>10000000</v>
      </c>
    </row>
    <row r="106" spans="1:8" x14ac:dyDescent="0.25">
      <c r="A106" s="15">
        <v>100</v>
      </c>
      <c r="B106" s="27">
        <v>5</v>
      </c>
      <c r="C106" s="31" t="s">
        <v>225</v>
      </c>
      <c r="D106" s="29" t="s">
        <v>226</v>
      </c>
      <c r="E106" s="30"/>
      <c r="F106" s="30"/>
      <c r="G106" s="30"/>
      <c r="H106" s="18">
        <f t="shared" si="2"/>
        <v>0</v>
      </c>
    </row>
    <row r="107" spans="1:8" x14ac:dyDescent="0.25">
      <c r="A107" s="15">
        <v>101</v>
      </c>
      <c r="B107" s="32" t="s">
        <v>227</v>
      </c>
      <c r="C107" s="33" t="s">
        <v>228</v>
      </c>
      <c r="D107" s="34" t="s">
        <v>229</v>
      </c>
      <c r="E107" s="35">
        <f>E90+E95+E101+E102+E103+E104+E105+E106</f>
        <v>0</v>
      </c>
      <c r="F107" s="35">
        <f>F90+F95+F101+F102+F103+F104+F105+F106</f>
        <v>56210123</v>
      </c>
      <c r="G107" s="35">
        <f>G90+G95+G101+G102+G103+G104+G105+G106</f>
        <v>0</v>
      </c>
      <c r="H107" s="35">
        <f>H90+H95+H101+H102+H103+H104+H105+H106</f>
        <v>56210123</v>
      </c>
    </row>
    <row r="108" spans="1:8" x14ac:dyDescent="0.25">
      <c r="A108" s="15">
        <v>102</v>
      </c>
      <c r="B108" s="27">
        <v>1</v>
      </c>
      <c r="C108" s="31" t="s">
        <v>230</v>
      </c>
      <c r="D108" s="29" t="s">
        <v>231</v>
      </c>
      <c r="E108" s="30"/>
      <c r="F108" s="30"/>
      <c r="G108" s="30"/>
      <c r="H108" s="18">
        <f t="shared" si="2"/>
        <v>0</v>
      </c>
    </row>
    <row r="109" spans="1:8" x14ac:dyDescent="0.25">
      <c r="A109" s="15">
        <v>103</v>
      </c>
      <c r="B109" s="27">
        <v>2</v>
      </c>
      <c r="C109" s="31" t="s">
        <v>232</v>
      </c>
      <c r="D109" s="29" t="s">
        <v>233</v>
      </c>
      <c r="E109" s="30"/>
      <c r="F109" s="30"/>
      <c r="G109" s="30"/>
      <c r="H109" s="18">
        <f t="shared" si="2"/>
        <v>0</v>
      </c>
    </row>
    <row r="110" spans="1:8" x14ac:dyDescent="0.25">
      <c r="A110" s="15">
        <v>104</v>
      </c>
      <c r="B110" s="27">
        <v>3</v>
      </c>
      <c r="C110" s="28" t="s">
        <v>234</v>
      </c>
      <c r="D110" s="29" t="s">
        <v>235</v>
      </c>
      <c r="E110" s="30"/>
      <c r="F110" s="30"/>
      <c r="G110" s="30"/>
      <c r="H110" s="18">
        <f t="shared" si="2"/>
        <v>0</v>
      </c>
    </row>
    <row r="111" spans="1:8" x14ac:dyDescent="0.25">
      <c r="A111" s="15">
        <v>105</v>
      </c>
      <c r="B111" s="27">
        <v>4</v>
      </c>
      <c r="C111" s="28" t="s">
        <v>236</v>
      </c>
      <c r="D111" s="29" t="s">
        <v>237</v>
      </c>
      <c r="E111" s="30"/>
      <c r="F111" s="30"/>
      <c r="G111" s="30"/>
      <c r="H111" s="18">
        <f t="shared" si="2"/>
        <v>0</v>
      </c>
    </row>
    <row r="112" spans="1:8" x14ac:dyDescent="0.25">
      <c r="A112" s="15">
        <v>106</v>
      </c>
      <c r="B112" s="32" t="s">
        <v>238</v>
      </c>
      <c r="C112" s="36" t="s">
        <v>239</v>
      </c>
      <c r="D112" s="34" t="s">
        <v>240</v>
      </c>
      <c r="E112" s="35">
        <f>SUM(E108:E111)</f>
        <v>0</v>
      </c>
      <c r="F112" s="35">
        <f>SUM(F108:F111)</f>
        <v>0</v>
      </c>
      <c r="G112" s="35">
        <f>SUM(G108:G111)</f>
        <v>0</v>
      </c>
      <c r="H112" s="35">
        <f>SUM(H108:H111)</f>
        <v>0</v>
      </c>
    </row>
    <row r="113" spans="1:9" x14ac:dyDescent="0.25">
      <c r="A113" s="15">
        <v>107</v>
      </c>
      <c r="B113" s="27">
        <v>1</v>
      </c>
      <c r="C113" s="31" t="s">
        <v>241</v>
      </c>
      <c r="D113" s="29" t="s">
        <v>242</v>
      </c>
      <c r="E113" s="30"/>
      <c r="F113" s="30"/>
      <c r="G113" s="30"/>
      <c r="H113" s="18">
        <f t="shared" si="2"/>
        <v>0</v>
      </c>
    </row>
    <row r="114" spans="1:9" x14ac:dyDescent="0.25">
      <c r="A114" s="15">
        <v>108</v>
      </c>
      <c r="B114" s="32" t="s">
        <v>243</v>
      </c>
      <c r="C114" s="36" t="s">
        <v>244</v>
      </c>
      <c r="D114" s="34" t="s">
        <v>245</v>
      </c>
      <c r="E114" s="35">
        <f>E107+E112</f>
        <v>0</v>
      </c>
      <c r="F114" s="35">
        <f>F107+F112</f>
        <v>56210123</v>
      </c>
      <c r="G114" s="35">
        <f>G107+G112</f>
        <v>0</v>
      </c>
      <c r="H114" s="35">
        <f>H107+H112</f>
        <v>56210123</v>
      </c>
    </row>
    <row r="115" spans="1:9" x14ac:dyDescent="0.25">
      <c r="A115" s="15">
        <v>109</v>
      </c>
      <c r="B115" s="39" t="s">
        <v>246</v>
      </c>
      <c r="C115" s="39" t="s">
        <v>247</v>
      </c>
      <c r="D115" s="39"/>
      <c r="E115" s="23">
        <f>E86+E114</f>
        <v>112704777</v>
      </c>
      <c r="F115" s="23">
        <f>F86+F114</f>
        <v>71140123</v>
      </c>
      <c r="G115" s="23">
        <f>G86+G114</f>
        <v>0</v>
      </c>
      <c r="H115" s="23">
        <f>H86+H114</f>
        <v>183844900</v>
      </c>
      <c r="I115" s="40"/>
    </row>
    <row r="116" spans="1:9" x14ac:dyDescent="0.25">
      <c r="A116" s="41"/>
      <c r="B116" s="42"/>
      <c r="C116" s="41"/>
      <c r="D116" s="41"/>
      <c r="E116" s="41"/>
      <c r="F116" s="43"/>
      <c r="G116" s="41"/>
      <c r="H116" s="41"/>
    </row>
    <row r="117" spans="1:9" x14ac:dyDescent="0.25">
      <c r="A117" s="41"/>
      <c r="B117" s="44"/>
      <c r="C117" s="45"/>
      <c r="D117" s="41"/>
      <c r="E117" s="45"/>
      <c r="F117" s="41"/>
      <c r="G117" s="45"/>
      <c r="H117" s="45"/>
    </row>
    <row r="118" spans="1:9" x14ac:dyDescent="0.25">
      <c r="A118" s="41"/>
      <c r="B118" s="44"/>
      <c r="C118" s="45"/>
      <c r="D118" s="41"/>
      <c r="E118" s="45"/>
      <c r="F118" s="41"/>
      <c r="G118" s="45"/>
      <c r="H118" s="45"/>
    </row>
    <row r="119" spans="1:9" x14ac:dyDescent="0.25">
      <c r="A119" s="41"/>
      <c r="B119" s="44"/>
      <c r="C119" s="46"/>
      <c r="D119" s="41"/>
      <c r="E119" s="46"/>
      <c r="F119" s="46"/>
      <c r="G119" s="46"/>
      <c r="H119" s="45"/>
    </row>
    <row r="120" spans="1:9" x14ac:dyDescent="0.25">
      <c r="A120" s="41"/>
      <c r="B120" s="44"/>
      <c r="C120" s="45"/>
      <c r="D120" s="41"/>
      <c r="E120" s="45"/>
      <c r="F120" s="41"/>
      <c r="G120" s="45"/>
      <c r="H120" s="45"/>
    </row>
    <row r="121" spans="1:9" x14ac:dyDescent="0.25">
      <c r="A121" s="41"/>
      <c r="B121" s="44"/>
      <c r="C121" s="47"/>
      <c r="D121" s="41"/>
      <c r="E121" s="45"/>
      <c r="F121" s="41"/>
      <c r="G121" s="45"/>
      <c r="H121" s="45"/>
    </row>
    <row r="122" spans="1:9" x14ac:dyDescent="0.25">
      <c r="A122" s="41"/>
      <c r="B122" s="48"/>
      <c r="C122" s="45"/>
      <c r="D122" s="41"/>
      <c r="E122" s="45"/>
      <c r="F122" s="43"/>
      <c r="G122" s="45"/>
      <c r="H122" s="45"/>
    </row>
    <row r="123" spans="1:9" x14ac:dyDescent="0.25">
      <c r="A123" s="41"/>
      <c r="B123" s="48"/>
      <c r="C123" s="45"/>
      <c r="D123" s="41"/>
      <c r="E123" s="45"/>
      <c r="F123" s="49"/>
      <c r="G123" s="45"/>
      <c r="H123" s="45"/>
    </row>
    <row r="124" spans="1:9" x14ac:dyDescent="0.25">
      <c r="A124" s="41"/>
      <c r="B124" s="48"/>
      <c r="C124" s="46"/>
      <c r="D124" s="41"/>
      <c r="E124" s="46"/>
      <c r="F124" s="43"/>
      <c r="G124" s="46"/>
      <c r="H124" s="46"/>
    </row>
    <row r="125" spans="1:9" x14ac:dyDescent="0.25">
      <c r="A125" s="41"/>
      <c r="B125" s="48"/>
      <c r="C125" s="45"/>
      <c r="D125" s="41"/>
      <c r="E125" s="45"/>
      <c r="F125" s="49"/>
      <c r="G125" s="45"/>
      <c r="H125" s="45"/>
    </row>
    <row r="126" spans="1:9" x14ac:dyDescent="0.25">
      <c r="B126" s="48"/>
      <c r="C126" s="45"/>
      <c r="E126" s="45"/>
      <c r="F126" s="45"/>
      <c r="G126" s="45"/>
      <c r="H126" s="41"/>
    </row>
    <row r="127" spans="1:9" x14ac:dyDescent="0.25">
      <c r="B127" s="44"/>
      <c r="C127" s="45"/>
      <c r="E127" s="45"/>
      <c r="F127" s="45"/>
      <c r="G127" s="46"/>
      <c r="H127" s="41"/>
    </row>
    <row r="128" spans="1:9" x14ac:dyDescent="0.25">
      <c r="B128" s="48"/>
      <c r="C128" s="45"/>
      <c r="E128" s="45"/>
      <c r="F128" s="45"/>
      <c r="G128" s="45"/>
      <c r="H128" s="41"/>
    </row>
    <row r="129" spans="2:7" ht="15" x14ac:dyDescent="0.25">
      <c r="B129" s="44"/>
      <c r="C129" s="50"/>
      <c r="E129" s="45"/>
      <c r="F129" s="51"/>
      <c r="G129" s="45"/>
    </row>
    <row r="130" spans="2:7" ht="15" x14ac:dyDescent="0.25">
      <c r="B130" s="44"/>
      <c r="C130" s="50"/>
      <c r="E130" s="45"/>
      <c r="F130" s="51"/>
      <c r="G130" s="45"/>
    </row>
    <row r="131" spans="2:7" ht="17.399999999999999" x14ac:dyDescent="0.3">
      <c r="B131" s="44"/>
      <c r="C131" s="52"/>
      <c r="E131" s="45"/>
      <c r="F131" s="51"/>
      <c r="G131" s="53"/>
    </row>
    <row r="132" spans="2:7" ht="15" x14ac:dyDescent="0.25">
      <c r="B132" s="44"/>
      <c r="C132" s="50"/>
      <c r="E132" s="45"/>
      <c r="F132" s="51"/>
      <c r="G132" s="45"/>
    </row>
    <row r="133" spans="2:7" ht="15" x14ac:dyDescent="0.25">
      <c r="B133" s="44"/>
      <c r="C133" s="50"/>
      <c r="E133" s="45"/>
      <c r="F133" s="51"/>
      <c r="G133" s="45"/>
    </row>
    <row r="134" spans="2:7" x14ac:dyDescent="0.25">
      <c r="B134" s="48"/>
      <c r="C134" s="45"/>
      <c r="E134" s="45"/>
      <c r="F134" s="51"/>
      <c r="G134" s="45"/>
    </row>
    <row r="135" spans="2:7" x14ac:dyDescent="0.25">
      <c r="B135" s="48"/>
      <c r="C135" s="45"/>
      <c r="E135" s="45"/>
      <c r="F135" s="51"/>
      <c r="G135" s="41"/>
    </row>
    <row r="136" spans="2:7" x14ac:dyDescent="0.25">
      <c r="B136" s="44"/>
      <c r="C136" s="45"/>
      <c r="E136" s="45"/>
      <c r="F136" s="51"/>
      <c r="G136" s="45"/>
    </row>
    <row r="137" spans="2:7" x14ac:dyDescent="0.25">
      <c r="B137" s="44"/>
      <c r="C137" s="45"/>
      <c r="E137" s="45"/>
      <c r="F137" s="51"/>
      <c r="G137" s="45"/>
    </row>
    <row r="138" spans="2:7" x14ac:dyDescent="0.25">
      <c r="B138" s="44"/>
      <c r="C138" s="45"/>
      <c r="E138" s="45"/>
      <c r="F138" s="51"/>
      <c r="G138" s="45"/>
    </row>
    <row r="139" spans="2:7" x14ac:dyDescent="0.25">
      <c r="B139" s="44"/>
      <c r="C139" s="45"/>
      <c r="E139" s="45"/>
      <c r="F139" s="51"/>
      <c r="G139" s="45"/>
    </row>
    <row r="140" spans="2:7" x14ac:dyDescent="0.25">
      <c r="B140" s="44"/>
      <c r="C140" s="45"/>
      <c r="E140" s="45"/>
      <c r="F140" s="51"/>
      <c r="G140" s="45"/>
    </row>
    <row r="141" spans="2:7" x14ac:dyDescent="0.25">
      <c r="B141" s="44"/>
      <c r="C141" s="45"/>
      <c r="E141" s="45"/>
      <c r="F141" s="51"/>
      <c r="G141" s="45"/>
    </row>
    <row r="142" spans="2:7" x14ac:dyDescent="0.25">
      <c r="B142" s="44"/>
      <c r="C142" s="45"/>
      <c r="E142" s="45"/>
      <c r="F142" s="51"/>
      <c r="G142" s="45"/>
    </row>
    <row r="143" spans="2:7" x14ac:dyDescent="0.25">
      <c r="B143" s="44"/>
      <c r="C143" s="45"/>
      <c r="E143" s="45"/>
      <c r="F143" s="51"/>
      <c r="G143" s="45"/>
    </row>
    <row r="144" spans="2:7" x14ac:dyDescent="0.25">
      <c r="B144" s="44"/>
      <c r="C144" s="45"/>
      <c r="E144" s="45"/>
      <c r="F144" s="51"/>
      <c r="G144" s="45"/>
    </row>
    <row r="145" spans="2:7" x14ac:dyDescent="0.25">
      <c r="B145" s="44"/>
      <c r="C145" s="45"/>
      <c r="E145" s="45"/>
      <c r="F145" s="51"/>
      <c r="G145" s="45"/>
    </row>
    <row r="146" spans="2:7" x14ac:dyDescent="0.25">
      <c r="B146" s="44"/>
      <c r="C146" s="45"/>
      <c r="E146" s="45"/>
      <c r="F146" s="51"/>
      <c r="G146" s="45"/>
    </row>
    <row r="147" spans="2:7" x14ac:dyDescent="0.25">
      <c r="B147" s="44"/>
      <c r="C147" s="45"/>
      <c r="E147" s="41"/>
      <c r="G147" s="41"/>
    </row>
    <row r="148" spans="2:7" x14ac:dyDescent="0.25">
      <c r="B148" s="44"/>
      <c r="C148" s="45"/>
      <c r="E148" s="41"/>
      <c r="G148" s="41"/>
    </row>
    <row r="149" spans="2:7" x14ac:dyDescent="0.25">
      <c r="B149" s="44"/>
      <c r="C149" s="45"/>
      <c r="E149" s="41"/>
      <c r="G149" s="41"/>
    </row>
    <row r="150" spans="2:7" x14ac:dyDescent="0.25">
      <c r="B150" s="44"/>
      <c r="C150" s="45"/>
      <c r="E150" s="41"/>
      <c r="G150" s="41"/>
    </row>
    <row r="151" spans="2:7" x14ac:dyDescent="0.25">
      <c r="B151" s="44"/>
      <c r="C151" s="45"/>
      <c r="E151" s="41"/>
      <c r="G151" s="41"/>
    </row>
    <row r="152" spans="2:7" x14ac:dyDescent="0.25">
      <c r="B152" s="44"/>
      <c r="C152" s="45"/>
      <c r="E152" s="41"/>
      <c r="G152" s="41"/>
    </row>
    <row r="153" spans="2:7" x14ac:dyDescent="0.25">
      <c r="B153" s="44"/>
      <c r="C153" s="45"/>
      <c r="E153" s="41"/>
      <c r="G153" s="41"/>
    </row>
    <row r="154" spans="2:7" x14ac:dyDescent="0.25">
      <c r="B154" s="44"/>
      <c r="C154" s="45"/>
      <c r="E154" s="41"/>
      <c r="G154" s="41"/>
    </row>
    <row r="155" spans="2:7" x14ac:dyDescent="0.25">
      <c r="B155" s="54"/>
      <c r="C155" s="55"/>
      <c r="E155" s="41"/>
      <c r="G155" s="41"/>
    </row>
    <row r="156" spans="2:7" x14ac:dyDescent="0.25">
      <c r="B156" s="54"/>
      <c r="C156" s="55"/>
      <c r="E156" s="41"/>
      <c r="G156" s="41"/>
    </row>
    <row r="157" spans="2:7" x14ac:dyDescent="0.25">
      <c r="B157" s="54"/>
      <c r="C157" s="55"/>
      <c r="E157" s="41"/>
      <c r="G157" s="41"/>
    </row>
    <row r="158" spans="2:7" x14ac:dyDescent="0.25">
      <c r="B158" s="54"/>
      <c r="C158" s="55"/>
      <c r="E158" s="41"/>
      <c r="G158" s="41"/>
    </row>
    <row r="159" spans="2:7" x14ac:dyDescent="0.25">
      <c r="B159" s="54"/>
      <c r="C159" s="55"/>
      <c r="E159" s="41"/>
      <c r="G159" s="41"/>
    </row>
    <row r="160" spans="2:7" x14ac:dyDescent="0.25">
      <c r="B160" s="56"/>
      <c r="C160" s="41"/>
      <c r="E160" s="41"/>
      <c r="G160" s="41"/>
    </row>
    <row r="161" spans="2:7" ht="15.6" x14ac:dyDescent="0.3">
      <c r="B161" s="56"/>
      <c r="C161" s="53"/>
      <c r="E161" s="41"/>
      <c r="G161" s="46"/>
    </row>
    <row r="162" spans="2:7" x14ac:dyDescent="0.25">
      <c r="B162" s="56"/>
      <c r="C162" s="41"/>
      <c r="E162" s="41"/>
      <c r="G162" s="41"/>
    </row>
    <row r="163" spans="2:7" x14ac:dyDescent="0.25">
      <c r="B163" s="56"/>
      <c r="C163" s="46"/>
      <c r="E163" s="41"/>
      <c r="G163" s="41"/>
    </row>
    <row r="164" spans="2:7" x14ac:dyDescent="0.25">
      <c r="B164" s="56"/>
      <c r="C164" s="41"/>
      <c r="E164" s="41"/>
      <c r="G164" s="41"/>
    </row>
    <row r="165" spans="2:7" x14ac:dyDescent="0.25">
      <c r="B165" s="56"/>
      <c r="C165" s="41"/>
      <c r="E165" s="41"/>
      <c r="G165" s="41"/>
    </row>
    <row r="166" spans="2:7" x14ac:dyDescent="0.25">
      <c r="B166" s="57"/>
      <c r="C166" s="46"/>
      <c r="E166" s="41"/>
      <c r="G166" s="41"/>
    </row>
    <row r="167" spans="2:7" x14ac:dyDescent="0.25">
      <c r="B167" s="56"/>
      <c r="C167" s="41"/>
      <c r="E167" s="41"/>
      <c r="G167" s="41"/>
    </row>
    <row r="168" spans="2:7" x14ac:dyDescent="0.25">
      <c r="B168" s="57"/>
      <c r="C168" s="46"/>
      <c r="E168" s="41"/>
      <c r="G168" s="41"/>
    </row>
    <row r="169" spans="2:7" x14ac:dyDescent="0.25">
      <c r="B169" s="57"/>
      <c r="C169" s="41"/>
      <c r="E169" s="41"/>
      <c r="G169" s="41"/>
    </row>
    <row r="170" spans="2:7" x14ac:dyDescent="0.25">
      <c r="B170" s="57"/>
      <c r="C170" s="41"/>
      <c r="E170" s="41"/>
      <c r="G170" s="41"/>
    </row>
    <row r="171" spans="2:7" x14ac:dyDescent="0.25">
      <c r="B171" s="57"/>
      <c r="C171" s="41"/>
      <c r="E171" s="41"/>
      <c r="G171" s="41"/>
    </row>
    <row r="172" spans="2:7" x14ac:dyDescent="0.25">
      <c r="B172" s="57"/>
      <c r="C172" s="41"/>
      <c r="E172" s="41"/>
      <c r="G172" s="41"/>
    </row>
    <row r="173" spans="2:7" x14ac:dyDescent="0.25">
      <c r="B173" s="57"/>
      <c r="C173" s="58"/>
      <c r="E173" s="41"/>
      <c r="G173" s="41"/>
    </row>
    <row r="174" spans="2:7" x14ac:dyDescent="0.25">
      <c r="B174" s="57"/>
      <c r="C174" s="58"/>
      <c r="E174" s="41"/>
      <c r="G174" s="41"/>
    </row>
    <row r="175" spans="2:7" x14ac:dyDescent="0.25">
      <c r="B175" s="57"/>
      <c r="C175" s="58"/>
      <c r="E175" s="41"/>
      <c r="G175" s="41"/>
    </row>
    <row r="176" spans="2:7" x14ac:dyDescent="0.25">
      <c r="B176" s="57"/>
      <c r="C176" s="58"/>
      <c r="E176" s="41"/>
      <c r="G176" s="41"/>
    </row>
    <row r="177" spans="2:7" x14ac:dyDescent="0.25">
      <c r="B177" s="57"/>
      <c r="C177" s="58"/>
      <c r="E177" s="41"/>
      <c r="G177" s="41"/>
    </row>
    <row r="178" spans="2:7" x14ac:dyDescent="0.25">
      <c r="B178" s="57"/>
      <c r="C178" s="41"/>
      <c r="E178" s="41"/>
      <c r="G178" s="41"/>
    </row>
    <row r="179" spans="2:7" x14ac:dyDescent="0.25">
      <c r="B179" s="57"/>
      <c r="C179" s="41"/>
      <c r="E179" s="41"/>
      <c r="G179" s="41"/>
    </row>
    <row r="180" spans="2:7" x14ac:dyDescent="0.25">
      <c r="B180" s="57"/>
      <c r="C180" s="58"/>
      <c r="E180" s="41"/>
      <c r="G180" s="41"/>
    </row>
    <row r="181" spans="2:7" x14ac:dyDescent="0.25">
      <c r="B181" s="57"/>
      <c r="C181" s="58"/>
      <c r="E181" s="41"/>
      <c r="G181" s="41"/>
    </row>
    <row r="182" spans="2:7" x14ac:dyDescent="0.25">
      <c r="B182" s="57"/>
      <c r="C182" s="58"/>
      <c r="E182" s="41"/>
      <c r="G182" s="41"/>
    </row>
    <row r="183" spans="2:7" x14ac:dyDescent="0.25">
      <c r="B183" s="57"/>
      <c r="C183" s="58"/>
      <c r="E183" s="41"/>
      <c r="G183" s="41"/>
    </row>
    <row r="184" spans="2:7" x14ac:dyDescent="0.25">
      <c r="B184" s="57"/>
      <c r="C184" s="58"/>
      <c r="E184" s="41"/>
      <c r="G184" s="41"/>
    </row>
    <row r="185" spans="2:7" x14ac:dyDescent="0.25">
      <c r="B185" s="57"/>
      <c r="C185" s="58"/>
      <c r="E185" s="41"/>
      <c r="G185" s="41"/>
    </row>
    <row r="186" spans="2:7" x14ac:dyDescent="0.25">
      <c r="B186" s="57"/>
      <c r="C186" s="58"/>
      <c r="E186" s="41"/>
      <c r="G186" s="41"/>
    </row>
    <row r="187" spans="2:7" x14ac:dyDescent="0.25">
      <c r="B187" s="57"/>
      <c r="C187" s="58"/>
      <c r="E187" s="41"/>
      <c r="G187" s="41"/>
    </row>
    <row r="188" spans="2:7" x14ac:dyDescent="0.25">
      <c r="B188" s="57"/>
      <c r="C188" s="58"/>
      <c r="E188" s="41"/>
      <c r="G188" s="41"/>
    </row>
    <row r="189" spans="2:7" x14ac:dyDescent="0.25">
      <c r="B189" s="57"/>
      <c r="C189" s="58"/>
      <c r="E189" s="41"/>
      <c r="G189" s="41"/>
    </row>
    <row r="190" spans="2:7" x14ac:dyDescent="0.25">
      <c r="B190" s="57"/>
      <c r="C190" s="58"/>
      <c r="E190" s="41"/>
      <c r="G190" s="41"/>
    </row>
    <row r="191" spans="2:7" x14ac:dyDescent="0.25">
      <c r="B191" s="56"/>
      <c r="C191" s="58"/>
      <c r="E191" s="41"/>
      <c r="G191" s="41"/>
    </row>
    <row r="192" spans="2:7" x14ac:dyDescent="0.25">
      <c r="B192" s="57"/>
      <c r="C192" s="58"/>
      <c r="E192" s="41"/>
      <c r="G192" s="41"/>
    </row>
    <row r="193" spans="2:7" x14ac:dyDescent="0.25">
      <c r="B193" s="57"/>
      <c r="C193" s="58"/>
      <c r="E193" s="41"/>
      <c r="G193" s="41"/>
    </row>
    <row r="194" spans="2:7" x14ac:dyDescent="0.25">
      <c r="B194" s="57"/>
      <c r="C194" s="58"/>
      <c r="E194" s="41"/>
      <c r="G194" s="41"/>
    </row>
    <row r="195" spans="2:7" x14ac:dyDescent="0.25">
      <c r="B195" s="57"/>
      <c r="C195" s="58"/>
      <c r="E195" s="41"/>
      <c r="G195" s="41"/>
    </row>
    <row r="196" spans="2:7" x14ac:dyDescent="0.25">
      <c r="B196" s="57"/>
      <c r="C196" s="58"/>
      <c r="E196" s="41"/>
      <c r="G196" s="41"/>
    </row>
    <row r="197" spans="2:7" x14ac:dyDescent="0.25">
      <c r="B197" s="57"/>
      <c r="C197" s="58"/>
      <c r="E197" s="41"/>
      <c r="G197" s="41"/>
    </row>
    <row r="198" spans="2:7" x14ac:dyDescent="0.25">
      <c r="B198" s="57"/>
      <c r="C198" s="58"/>
      <c r="E198" s="41"/>
      <c r="G198" s="41"/>
    </row>
    <row r="199" spans="2:7" x14ac:dyDescent="0.25">
      <c r="B199" s="57"/>
      <c r="C199" s="59"/>
      <c r="E199" s="41"/>
      <c r="G199" s="46"/>
    </row>
    <row r="200" spans="2:7" x14ac:dyDescent="0.25">
      <c r="B200" s="57"/>
      <c r="C200" s="58"/>
      <c r="E200" s="41"/>
      <c r="G200" s="41"/>
    </row>
    <row r="201" spans="2:7" x14ac:dyDescent="0.25">
      <c r="B201" s="57"/>
      <c r="C201" s="58"/>
      <c r="E201" s="41"/>
      <c r="G201" s="41"/>
    </row>
    <row r="202" spans="2:7" x14ac:dyDescent="0.25">
      <c r="B202" s="57"/>
      <c r="C202" s="58"/>
      <c r="E202" s="41"/>
      <c r="G202" s="41"/>
    </row>
    <row r="203" spans="2:7" x14ac:dyDescent="0.25">
      <c r="B203" s="57"/>
      <c r="C203" s="58"/>
      <c r="E203" s="41"/>
      <c r="G203" s="41"/>
    </row>
    <row r="204" spans="2:7" x14ac:dyDescent="0.25">
      <c r="B204" s="57"/>
      <c r="C204" s="58"/>
      <c r="E204" s="41"/>
      <c r="G204" s="41"/>
    </row>
    <row r="205" spans="2:7" x14ac:dyDescent="0.25">
      <c r="B205" s="57"/>
      <c r="C205" s="58"/>
      <c r="E205" s="41"/>
      <c r="G205" s="41"/>
    </row>
    <row r="206" spans="2:7" x14ac:dyDescent="0.25">
      <c r="B206" s="57"/>
      <c r="C206" s="58"/>
      <c r="E206" s="41"/>
      <c r="G206" s="41"/>
    </row>
    <row r="207" spans="2:7" x14ac:dyDescent="0.25">
      <c r="B207" s="57"/>
      <c r="C207" s="58"/>
      <c r="E207" s="41"/>
      <c r="G207" s="41"/>
    </row>
    <row r="208" spans="2:7" x14ac:dyDescent="0.25">
      <c r="B208" s="57"/>
      <c r="C208" s="58"/>
      <c r="E208" s="41"/>
      <c r="G208" s="41"/>
    </row>
    <row r="209" spans="2:7" x14ac:dyDescent="0.25">
      <c r="B209" s="57"/>
      <c r="C209" s="58"/>
      <c r="E209" s="41"/>
      <c r="G209" s="41"/>
    </row>
    <row r="210" spans="2:7" x14ac:dyDescent="0.25">
      <c r="B210" s="57"/>
      <c r="C210" s="58"/>
      <c r="E210" s="41"/>
      <c r="G210" s="41"/>
    </row>
    <row r="211" spans="2:7" x14ac:dyDescent="0.25">
      <c r="B211" s="57"/>
      <c r="C211" s="59"/>
      <c r="E211" s="41"/>
      <c r="G211" s="41"/>
    </row>
    <row r="212" spans="2:7" x14ac:dyDescent="0.25">
      <c r="B212" s="57"/>
      <c r="C212" s="58"/>
      <c r="E212" s="41"/>
      <c r="G212" s="41"/>
    </row>
    <row r="213" spans="2:7" ht="15" x14ac:dyDescent="0.25">
      <c r="B213" s="57"/>
      <c r="C213" s="60"/>
      <c r="E213" s="41"/>
      <c r="G213" s="41"/>
    </row>
    <row r="214" spans="2:7" x14ac:dyDescent="0.25">
      <c r="B214" s="57"/>
      <c r="C214" s="58"/>
      <c r="E214" s="41"/>
      <c r="G214" s="41"/>
    </row>
    <row r="215" spans="2:7" x14ac:dyDescent="0.25">
      <c r="B215" s="57"/>
      <c r="C215" s="58"/>
      <c r="E215" s="41"/>
      <c r="G215" s="41"/>
    </row>
    <row r="216" spans="2:7" ht="15" x14ac:dyDescent="0.25">
      <c r="B216" s="57"/>
      <c r="C216" s="60"/>
      <c r="E216" s="41"/>
      <c r="G216" s="41"/>
    </row>
    <row r="217" spans="2:7" x14ac:dyDescent="0.25">
      <c r="B217" s="57"/>
      <c r="C217" s="58"/>
      <c r="E217" s="41"/>
      <c r="G217" s="41"/>
    </row>
    <row r="218" spans="2:7" x14ac:dyDescent="0.25">
      <c r="B218" s="56"/>
      <c r="C218" s="45"/>
      <c r="E218" s="45"/>
      <c r="G218" s="45"/>
    </row>
    <row r="219" spans="2:7" x14ac:dyDescent="0.25">
      <c r="B219" s="56"/>
      <c r="C219" s="45"/>
      <c r="E219" s="45"/>
      <c r="G219" s="45"/>
    </row>
    <row r="220" spans="2:7" x14ac:dyDescent="0.25">
      <c r="B220" s="48"/>
      <c r="C220" s="45"/>
      <c r="E220" s="45"/>
      <c r="G220" s="45"/>
    </row>
    <row r="221" spans="2:7" x14ac:dyDescent="0.25">
      <c r="B221" s="48"/>
      <c r="C221" s="45"/>
      <c r="E221" s="45"/>
      <c r="G221" s="45"/>
    </row>
    <row r="222" spans="2:7" x14ac:dyDescent="0.25">
      <c r="B222" s="44"/>
      <c r="C222" s="45"/>
      <c r="E222" s="45"/>
      <c r="G222" s="45"/>
    </row>
    <row r="223" spans="2:7" x14ac:dyDescent="0.25">
      <c r="B223" s="44"/>
      <c r="C223" s="45"/>
      <c r="E223" s="45"/>
      <c r="G223" s="46"/>
    </row>
    <row r="224" spans="2:7" x14ac:dyDescent="0.25">
      <c r="B224" s="48"/>
      <c r="C224" s="45"/>
      <c r="E224" s="45"/>
      <c r="G224" s="45"/>
    </row>
    <row r="225" spans="2:7" x14ac:dyDescent="0.25">
      <c r="B225" s="56"/>
      <c r="C225" s="41"/>
      <c r="E225" s="45"/>
      <c r="G225" s="45"/>
    </row>
    <row r="226" spans="2:7" x14ac:dyDescent="0.25">
      <c r="B226" s="56"/>
      <c r="C226" s="41"/>
      <c r="E226" s="45"/>
      <c r="G226" s="45"/>
    </row>
    <row r="227" spans="2:7" x14ac:dyDescent="0.25">
      <c r="B227" s="48"/>
      <c r="C227" s="45"/>
      <c r="E227" s="45"/>
      <c r="G227" s="45"/>
    </row>
    <row r="228" spans="2:7" x14ac:dyDescent="0.25">
      <c r="B228" s="44"/>
      <c r="C228" s="45"/>
      <c r="E228" s="45"/>
      <c r="G228" s="45"/>
    </row>
    <row r="229" spans="2:7" x14ac:dyDescent="0.25">
      <c r="B229" s="48"/>
      <c r="C229" s="45"/>
      <c r="E229" s="45"/>
      <c r="G229" s="45"/>
    </row>
    <row r="230" spans="2:7" x14ac:dyDescent="0.25">
      <c r="B230" s="44"/>
      <c r="C230" s="45"/>
      <c r="E230" s="45"/>
      <c r="G230" s="45"/>
    </row>
    <row r="231" spans="2:7" x14ac:dyDescent="0.25">
      <c r="B231" s="48"/>
      <c r="C231" s="45"/>
      <c r="E231" s="45"/>
      <c r="G231" s="45"/>
    </row>
    <row r="232" spans="2:7" x14ac:dyDescent="0.25">
      <c r="B232" s="48"/>
      <c r="C232" s="45"/>
      <c r="E232" s="45"/>
      <c r="G232" s="45"/>
    </row>
    <row r="233" spans="2:7" x14ac:dyDescent="0.25">
      <c r="B233" s="48"/>
      <c r="C233" s="45"/>
      <c r="E233" s="45"/>
      <c r="G233" s="45"/>
    </row>
    <row r="234" spans="2:7" ht="15.6" x14ac:dyDescent="0.3">
      <c r="B234" s="48"/>
      <c r="C234" s="53"/>
      <c r="E234" s="45"/>
      <c r="G234" s="46"/>
    </row>
    <row r="235" spans="2:7" x14ac:dyDescent="0.25">
      <c r="B235" s="48"/>
      <c r="C235" s="45"/>
      <c r="E235" s="45"/>
      <c r="G235" s="45"/>
    </row>
    <row r="236" spans="2:7" x14ac:dyDescent="0.25">
      <c r="B236" s="48"/>
      <c r="C236" s="45"/>
      <c r="E236" s="45"/>
      <c r="G236" s="45"/>
    </row>
    <row r="237" spans="2:7" x14ac:dyDescent="0.25">
      <c r="B237" s="48"/>
      <c r="C237" s="45"/>
      <c r="E237" s="45"/>
      <c r="G237" s="45"/>
    </row>
    <row r="238" spans="2:7" x14ac:dyDescent="0.25">
      <c r="B238" s="48"/>
      <c r="C238" s="45"/>
      <c r="E238" s="45"/>
      <c r="G238" s="45"/>
    </row>
    <row r="239" spans="2:7" x14ac:dyDescent="0.25">
      <c r="B239" s="48"/>
      <c r="C239" s="45"/>
      <c r="E239" s="45"/>
      <c r="G239" s="45"/>
    </row>
    <row r="240" spans="2:7" x14ac:dyDescent="0.25">
      <c r="B240" s="48"/>
      <c r="C240" s="45"/>
      <c r="E240" s="45"/>
      <c r="G240" s="45"/>
    </row>
    <row r="241" spans="2:7" x14ac:dyDescent="0.25">
      <c r="B241" s="48"/>
      <c r="C241" s="45"/>
      <c r="E241" s="45"/>
      <c r="G241" s="45"/>
    </row>
    <row r="242" spans="2:7" x14ac:dyDescent="0.25">
      <c r="B242" s="48"/>
      <c r="C242" s="45"/>
      <c r="E242" s="45"/>
      <c r="G242" s="45"/>
    </row>
    <row r="243" spans="2:7" x14ac:dyDescent="0.25">
      <c r="B243" s="44"/>
      <c r="C243" s="45"/>
      <c r="E243" s="45"/>
      <c r="G243" s="45"/>
    </row>
    <row r="244" spans="2:7" x14ac:dyDescent="0.25">
      <c r="B244" s="48"/>
      <c r="C244" s="45"/>
      <c r="E244" s="45"/>
      <c r="G244" s="46"/>
    </row>
    <row r="245" spans="2:7" x14ac:dyDescent="0.25">
      <c r="B245" s="48"/>
      <c r="C245" s="45"/>
      <c r="E245" s="45"/>
      <c r="G245" s="45"/>
    </row>
    <row r="246" spans="2:7" x14ac:dyDescent="0.25">
      <c r="B246" s="48"/>
      <c r="C246" s="45"/>
      <c r="E246" s="45"/>
      <c r="G246" s="46"/>
    </row>
    <row r="247" spans="2:7" x14ac:dyDescent="0.25">
      <c r="B247" s="56"/>
      <c r="C247" s="41"/>
      <c r="E247" s="41"/>
      <c r="G247" s="41"/>
    </row>
    <row r="248" spans="2:7" x14ac:dyDescent="0.25">
      <c r="B248" s="56"/>
      <c r="C248" s="41"/>
      <c r="E248" s="41"/>
      <c r="G248" s="41"/>
    </row>
    <row r="249" spans="2:7" x14ac:dyDescent="0.25">
      <c r="B249" s="56"/>
      <c r="C249" s="41"/>
      <c r="E249" s="41"/>
      <c r="G249" s="41"/>
    </row>
    <row r="250" spans="2:7" x14ac:dyDescent="0.25">
      <c r="B250" s="56"/>
      <c r="C250" s="41"/>
      <c r="E250" s="41"/>
      <c r="G250" s="41"/>
    </row>
    <row r="251" spans="2:7" x14ac:dyDescent="0.25">
      <c r="B251" s="56"/>
      <c r="C251" s="41"/>
      <c r="E251" s="41"/>
      <c r="G251" s="41"/>
    </row>
    <row r="252" spans="2:7" x14ac:dyDescent="0.25">
      <c r="B252" s="56"/>
      <c r="C252" s="41"/>
      <c r="E252" s="41"/>
      <c r="G252" s="41"/>
    </row>
    <row r="253" spans="2:7" x14ac:dyDescent="0.25">
      <c r="B253" s="56"/>
      <c r="C253" s="41"/>
      <c r="E253" s="41"/>
      <c r="G253" s="41"/>
    </row>
    <row r="254" spans="2:7" x14ac:dyDescent="0.25">
      <c r="B254" s="56"/>
      <c r="C254" s="41"/>
      <c r="E254" s="41"/>
      <c r="G254" s="41"/>
    </row>
    <row r="255" spans="2:7" x14ac:dyDescent="0.25">
      <c r="B255" s="56"/>
      <c r="C255" s="41"/>
      <c r="E255" s="41"/>
      <c r="G255" s="41"/>
    </row>
    <row r="256" spans="2:7" x14ac:dyDescent="0.25">
      <c r="B256" s="56"/>
      <c r="C256" s="41"/>
      <c r="E256" s="41"/>
      <c r="G256" s="41"/>
    </row>
    <row r="257" spans="2:7" x14ac:dyDescent="0.25">
      <c r="B257" s="56"/>
      <c r="C257" s="41"/>
      <c r="E257" s="41"/>
      <c r="G257" s="41"/>
    </row>
    <row r="258" spans="2:7" x14ac:dyDescent="0.25">
      <c r="B258" s="56"/>
      <c r="C258" s="41"/>
      <c r="E258" s="41"/>
      <c r="G258" s="41"/>
    </row>
    <row r="259" spans="2:7" x14ac:dyDescent="0.25">
      <c r="B259" s="56"/>
      <c r="C259" s="41"/>
      <c r="E259" s="41"/>
      <c r="G259" s="41"/>
    </row>
    <row r="260" spans="2:7" x14ac:dyDescent="0.25">
      <c r="B260" s="56"/>
      <c r="C260" s="41"/>
      <c r="E260" s="41"/>
      <c r="G260" s="41"/>
    </row>
    <row r="261" spans="2:7" x14ac:dyDescent="0.25">
      <c r="B261" s="56"/>
      <c r="C261" s="41"/>
      <c r="E261" s="41"/>
      <c r="G261" s="41"/>
    </row>
    <row r="262" spans="2:7" x14ac:dyDescent="0.25">
      <c r="B262" s="56"/>
      <c r="C262" s="41"/>
      <c r="E262" s="41"/>
      <c r="G262" s="41"/>
    </row>
    <row r="263" spans="2:7" x14ac:dyDescent="0.25">
      <c r="B263" s="56"/>
      <c r="C263" s="41"/>
      <c r="E263" s="41"/>
      <c r="G263" s="41"/>
    </row>
    <row r="264" spans="2:7" x14ac:dyDescent="0.25">
      <c r="B264" s="56"/>
      <c r="C264" s="41"/>
      <c r="E264" s="41"/>
      <c r="G264" s="41"/>
    </row>
    <row r="265" spans="2:7" x14ac:dyDescent="0.25">
      <c r="B265" s="56"/>
      <c r="C265" s="41"/>
      <c r="E265" s="41"/>
      <c r="G265" s="41"/>
    </row>
    <row r="266" spans="2:7" x14ac:dyDescent="0.25">
      <c r="B266" s="56"/>
      <c r="C266" s="41"/>
      <c r="E266" s="41"/>
      <c r="G266" s="41"/>
    </row>
    <row r="267" spans="2:7" x14ac:dyDescent="0.25">
      <c r="B267" s="56"/>
      <c r="C267" s="41"/>
      <c r="E267" s="41"/>
      <c r="G267" s="41"/>
    </row>
    <row r="268" spans="2:7" x14ac:dyDescent="0.25">
      <c r="B268" s="56"/>
      <c r="C268" s="41"/>
      <c r="E268" s="41"/>
      <c r="G268" s="41"/>
    </row>
    <row r="269" spans="2:7" x14ac:dyDescent="0.25">
      <c r="B269" s="56"/>
      <c r="C269" s="41"/>
      <c r="E269" s="41"/>
      <c r="G269" s="41"/>
    </row>
    <row r="270" spans="2:7" x14ac:dyDescent="0.25">
      <c r="B270" s="56"/>
      <c r="C270" s="41"/>
      <c r="E270" s="41"/>
      <c r="G270" s="41"/>
    </row>
    <row r="271" spans="2:7" x14ac:dyDescent="0.25">
      <c r="B271" s="56"/>
      <c r="C271" s="41"/>
      <c r="E271" s="41"/>
      <c r="G271" s="41"/>
    </row>
    <row r="272" spans="2:7" x14ac:dyDescent="0.25">
      <c r="B272" s="56"/>
      <c r="C272" s="41"/>
      <c r="E272" s="41"/>
      <c r="G272" s="41"/>
    </row>
    <row r="273" spans="2:7" x14ac:dyDescent="0.25">
      <c r="B273" s="56"/>
      <c r="C273" s="41"/>
      <c r="E273" s="41"/>
      <c r="G273" s="41"/>
    </row>
    <row r="274" spans="2:7" x14ac:dyDescent="0.25">
      <c r="B274" s="56"/>
      <c r="C274" s="41"/>
      <c r="E274" s="41"/>
      <c r="G274" s="41"/>
    </row>
    <row r="275" spans="2:7" x14ac:dyDescent="0.25">
      <c r="B275" s="56"/>
      <c r="C275" s="41"/>
      <c r="E275" s="41"/>
      <c r="G275" s="41"/>
    </row>
    <row r="276" spans="2:7" x14ac:dyDescent="0.25">
      <c r="B276" s="56"/>
      <c r="C276" s="41"/>
      <c r="E276" s="41"/>
      <c r="G276" s="41"/>
    </row>
  </sheetData>
  <mergeCells count="3">
    <mergeCell ref="A1:H1"/>
    <mergeCell ref="A2:B2"/>
    <mergeCell ref="A3:H3"/>
  </mergeCells>
  <pageMargins left="0.75" right="0.75" top="1" bottom="1" header="0.5" footer="0.5"/>
  <pageSetup paperSize="9" scale="68" orientation="portrait" r:id="rId1"/>
  <headerFooter alignWithMargins="0"/>
  <rowBreaks count="1" manualBreakCount="1"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5.bev. forrásonként </vt:lpstr>
      <vt:lpstr>'5.bev. forrásonként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2021-05-12T20:35:11Z</dcterms:created>
  <dcterms:modified xsi:type="dcterms:W3CDTF">2021-05-12T20:35:33Z</dcterms:modified>
</cp:coreProperties>
</file>