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36" windowWidth="22932" windowHeight="8976"/>
  </bookViews>
  <sheets>
    <sheet name="17 mell Kötelezettség" sheetId="1" r:id="rId1"/>
  </sheets>
  <calcPr calcId="124519"/>
</workbook>
</file>

<file path=xl/calcChain.xml><?xml version="1.0" encoding="utf-8"?>
<calcChain xmlns="http://schemas.openxmlformats.org/spreadsheetml/2006/main">
  <c r="I22" i="1"/>
  <c r="L21"/>
  <c r="M21" s="1"/>
  <c r="L20"/>
  <c r="M20" s="1"/>
  <c r="L19"/>
  <c r="M19" s="1"/>
  <c r="L18"/>
  <c r="M18" s="1"/>
  <c r="L17"/>
  <c r="M17" s="1"/>
  <c r="L16"/>
  <c r="M16" s="1"/>
  <c r="L15"/>
  <c r="M15" s="1"/>
  <c r="L14"/>
  <c r="M14" s="1"/>
  <c r="L13"/>
  <c r="M13" s="1"/>
  <c r="L12"/>
  <c r="M12" s="1"/>
  <c r="L11"/>
  <c r="M11" s="1"/>
  <c r="L22" l="1"/>
  <c r="M22" s="1"/>
</calcChain>
</file>

<file path=xl/sharedStrings.xml><?xml version="1.0" encoding="utf-8"?>
<sst xmlns="http://schemas.openxmlformats.org/spreadsheetml/2006/main" count="15" uniqueCount="13">
  <si>
    <t>Apaj Község Önkormányzat által vállalt hosszúlejáratú kötelezettségeinek alakulása,                                                                                                                                                           lejárat és eszköz szerinti bontásban</t>
  </si>
  <si>
    <t>Megnevezés</t>
  </si>
  <si>
    <t>1.</t>
  </si>
  <si>
    <t>2.</t>
  </si>
  <si>
    <t>3.</t>
  </si>
  <si>
    <t>4.</t>
  </si>
  <si>
    <t>Lejárati évek</t>
  </si>
  <si>
    <t>Hitel megnevezés</t>
  </si>
  <si>
    <t>Hitel tőke összege</t>
  </si>
  <si>
    <t>Hitel kamata</t>
  </si>
  <si>
    <t>Hitel törlesztése</t>
  </si>
  <si>
    <t>Adósságot keletkeztető ügylet összesen</t>
  </si>
  <si>
    <t>Célhitel (2018-2028) KEHOP-5.2.-9.-16-2016-00123 Energetikai beruházáshoz kapcsolódó önerő</t>
  </si>
</sst>
</file>

<file path=xl/styles.xml><?xml version="1.0" encoding="utf-8"?>
<styleSheet xmlns="http://schemas.openxmlformats.org/spreadsheetml/2006/main">
  <numFmts count="4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.00\ &quot;HUF&quot;_-;\-* #,##0.00\ &quot;HUF&quot;_-;_-* &quot;-&quot;??\ &quot;HUF&quot;_-;_-@_-"/>
    <numFmt numFmtId="165" formatCode="_-* #,##0\ &quot;HUF&quot;_-;\-* #,##0\ &quot;HUF&quot;_-;_-* &quot;-&quot;??\ &quot;HUF&quot;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31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/>
    <xf numFmtId="14" fontId="2" fillId="0" borderId="1" xfId="0" applyNumberFormat="1" applyFont="1" applyBorder="1" applyAlignment="1">
      <alignment horizontal="center"/>
    </xf>
    <xf numFmtId="165" fontId="3" fillId="0" borderId="1" xfId="1" applyNumberFormat="1" applyFont="1" applyBorder="1" applyAlignment="1"/>
    <xf numFmtId="165" fontId="0" fillId="0" borderId="1" xfId="1" applyNumberFormat="1" applyFont="1" applyBorder="1" applyAlignment="1"/>
    <xf numFmtId="165" fontId="0" fillId="0" borderId="1" xfId="1" applyNumberFormat="1" applyFont="1" applyBorder="1"/>
    <xf numFmtId="165" fontId="0" fillId="0" borderId="1" xfId="0" applyNumberFormat="1" applyFont="1" applyBorder="1"/>
    <xf numFmtId="165" fontId="0" fillId="0" borderId="1" xfId="1" applyNumberFormat="1" applyFont="1" applyBorder="1" applyAlignment="1">
      <alignment horizontal="right"/>
    </xf>
    <xf numFmtId="14" fontId="2" fillId="0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right"/>
    </xf>
    <xf numFmtId="165" fontId="0" fillId="0" borderId="4" xfId="1" applyNumberFormat="1" applyFont="1" applyBorder="1" applyAlignment="1">
      <alignment horizontal="right"/>
    </xf>
    <xf numFmtId="165" fontId="0" fillId="0" borderId="5" xfId="1" applyNumberFormat="1" applyFont="1" applyBorder="1" applyAlignment="1">
      <alignment horizontal="right"/>
    </xf>
  </cellXfs>
  <cellStyles count="14">
    <cellStyle name="Ezres 2" xfId="2"/>
    <cellStyle name="Ezres 2 2" xfId="3"/>
    <cellStyle name="Ezres 3" xfId="4"/>
    <cellStyle name="Ezres 3 2" xfId="5"/>
    <cellStyle name="Ezres 4" xfId="6"/>
    <cellStyle name="Ezres 4 2" xfId="7"/>
    <cellStyle name="Normál" xfId="0" builtinId="0"/>
    <cellStyle name="Normál 2" xfId="8"/>
    <cellStyle name="Pénznem" xfId="1" builtinId="4"/>
    <cellStyle name="Pénznem 2" xfId="9"/>
    <cellStyle name="Pénznem 2 2" xfId="10"/>
    <cellStyle name="Pénznem 3" xfId="11"/>
    <cellStyle name="Pénznem 3 2" xfId="12"/>
    <cellStyle name="TableStyleLight1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zoomScaleSheetLayoutView="100" workbookViewId="0">
      <selection sqref="A1:XFD6"/>
    </sheetView>
  </sheetViews>
  <sheetFormatPr defaultRowHeight="14.4"/>
  <cols>
    <col min="1" max="1" width="20.109375" customWidth="1"/>
    <col min="2" max="2" width="20.33203125" customWidth="1"/>
    <col min="3" max="3" width="15.109375" customWidth="1"/>
    <col min="12" max="12" width="23.6640625" customWidth="1"/>
    <col min="13" max="13" width="20.5546875" customWidth="1"/>
  </cols>
  <sheetData>
    <row r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"/>
      <c r="M2" s="1"/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3"/>
      <c r="B5" s="4" t="s">
        <v>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>
      <c r="A6" s="6"/>
      <c r="B6" s="7" t="s">
        <v>2</v>
      </c>
      <c r="C6" s="7"/>
      <c r="D6" s="7"/>
      <c r="E6" s="7" t="s">
        <v>2</v>
      </c>
      <c r="F6" s="7"/>
      <c r="G6" s="7" t="s">
        <v>2</v>
      </c>
      <c r="H6" s="7"/>
      <c r="I6" s="7" t="s">
        <v>3</v>
      </c>
      <c r="J6" s="7"/>
      <c r="K6" s="7"/>
      <c r="L6" s="8" t="s">
        <v>4</v>
      </c>
      <c r="M6" s="9" t="s">
        <v>5</v>
      </c>
    </row>
    <row r="7" spans="1:13" ht="15" customHeight="1">
      <c r="A7" s="10" t="s">
        <v>6</v>
      </c>
      <c r="B7" s="7" t="s">
        <v>7</v>
      </c>
      <c r="C7" s="7"/>
      <c r="D7" s="7"/>
      <c r="E7" s="11"/>
      <c r="F7" s="11"/>
      <c r="G7" s="12" t="s">
        <v>8</v>
      </c>
      <c r="H7" s="12"/>
      <c r="I7" s="11" t="s">
        <v>9</v>
      </c>
      <c r="J7" s="11"/>
      <c r="K7" s="11"/>
      <c r="L7" s="11" t="s">
        <v>10</v>
      </c>
      <c r="M7" s="13" t="s">
        <v>11</v>
      </c>
    </row>
    <row r="8" spans="1:13">
      <c r="A8" s="9"/>
      <c r="B8" s="7"/>
      <c r="C8" s="7"/>
      <c r="D8" s="7"/>
      <c r="E8" s="14"/>
      <c r="F8" s="14"/>
      <c r="G8" s="15"/>
      <c r="H8" s="15"/>
      <c r="I8" s="14"/>
      <c r="J8" s="14"/>
      <c r="K8" s="14"/>
      <c r="L8" s="11"/>
      <c r="M8" s="13"/>
    </row>
    <row r="9" spans="1:13">
      <c r="A9" s="9"/>
      <c r="B9" s="7"/>
      <c r="C9" s="7"/>
      <c r="D9" s="7"/>
      <c r="E9" s="14"/>
      <c r="F9" s="14"/>
      <c r="G9" s="15"/>
      <c r="H9" s="15"/>
      <c r="I9" s="14"/>
      <c r="J9" s="14"/>
      <c r="K9" s="14"/>
      <c r="L9" s="11"/>
      <c r="M9" s="13"/>
    </row>
    <row r="10" spans="1:13">
      <c r="A10" s="10"/>
      <c r="B10" s="16"/>
      <c r="C10" s="17"/>
      <c r="D10" s="17"/>
      <c r="E10" s="18"/>
      <c r="F10" s="18"/>
      <c r="G10" s="18"/>
      <c r="H10" s="18"/>
      <c r="I10" s="14"/>
      <c r="J10" s="14"/>
      <c r="K10" s="14"/>
      <c r="L10" s="9"/>
      <c r="M10" s="9"/>
    </row>
    <row r="11" spans="1:13">
      <c r="A11" s="19">
        <v>43101</v>
      </c>
      <c r="B11" s="12" t="s">
        <v>12</v>
      </c>
      <c r="C11" s="12"/>
      <c r="D11" s="12"/>
      <c r="E11" s="18"/>
      <c r="F11" s="18"/>
      <c r="G11" s="20">
        <v>31000000</v>
      </c>
      <c r="H11" s="20"/>
      <c r="I11" s="21">
        <v>710138</v>
      </c>
      <c r="J11" s="21"/>
      <c r="K11" s="21"/>
      <c r="L11" s="22">
        <f>G11-G12</f>
        <v>1550000</v>
      </c>
      <c r="M11" s="23">
        <f>SUM(I11:L11)</f>
        <v>2260138</v>
      </c>
    </row>
    <row r="12" spans="1:13">
      <c r="A12" s="19">
        <v>43466</v>
      </c>
      <c r="B12" s="12"/>
      <c r="C12" s="12"/>
      <c r="D12" s="12"/>
      <c r="E12" s="18"/>
      <c r="F12" s="18"/>
      <c r="G12" s="21">
        <v>29450000</v>
      </c>
      <c r="H12" s="21"/>
      <c r="I12" s="21">
        <v>651974</v>
      </c>
      <c r="J12" s="21"/>
      <c r="K12" s="21"/>
      <c r="L12" s="22">
        <f t="shared" ref="L12:L21" si="0">G12-G13</f>
        <v>3100000</v>
      </c>
      <c r="M12" s="23">
        <f t="shared" ref="M12:M22" si="1">SUM(I12:L12)</f>
        <v>3751974</v>
      </c>
    </row>
    <row r="13" spans="1:13">
      <c r="A13" s="19">
        <v>43831</v>
      </c>
      <c r="B13" s="12"/>
      <c r="C13" s="12"/>
      <c r="D13" s="12"/>
      <c r="E13" s="18"/>
      <c r="F13" s="18"/>
      <c r="G13" s="21">
        <v>26350000</v>
      </c>
      <c r="H13" s="21"/>
      <c r="I13" s="24">
        <v>580509</v>
      </c>
      <c r="J13" s="24"/>
      <c r="K13" s="24"/>
      <c r="L13" s="22">
        <f t="shared" si="0"/>
        <v>3100000</v>
      </c>
      <c r="M13" s="23">
        <f t="shared" si="1"/>
        <v>3680509</v>
      </c>
    </row>
    <row r="14" spans="1:13">
      <c r="A14" s="19">
        <v>44197</v>
      </c>
      <c r="B14" s="12"/>
      <c r="C14" s="12"/>
      <c r="D14" s="12"/>
      <c r="E14" s="18"/>
      <c r="F14" s="18"/>
      <c r="G14" s="21">
        <v>23250000</v>
      </c>
      <c r="H14" s="21"/>
      <c r="I14" s="24">
        <v>509043</v>
      </c>
      <c r="J14" s="24"/>
      <c r="K14" s="24"/>
      <c r="L14" s="22">
        <f t="shared" si="0"/>
        <v>3100000</v>
      </c>
      <c r="M14" s="23">
        <f t="shared" si="1"/>
        <v>3609043</v>
      </c>
    </row>
    <row r="15" spans="1:13">
      <c r="A15" s="19">
        <v>44562</v>
      </c>
      <c r="B15" s="12"/>
      <c r="C15" s="12"/>
      <c r="D15" s="12"/>
      <c r="E15" s="18"/>
      <c r="F15" s="18"/>
      <c r="G15" s="21">
        <v>20150000</v>
      </c>
      <c r="H15" s="21"/>
      <c r="I15" s="24">
        <v>437578</v>
      </c>
      <c r="J15" s="24"/>
      <c r="K15" s="24"/>
      <c r="L15" s="22">
        <f t="shared" si="0"/>
        <v>3100000</v>
      </c>
      <c r="M15" s="23">
        <f t="shared" si="1"/>
        <v>3537578</v>
      </c>
    </row>
    <row r="16" spans="1:13">
      <c r="A16" s="25">
        <v>44927</v>
      </c>
      <c r="B16" s="12"/>
      <c r="C16" s="12"/>
      <c r="D16" s="12"/>
      <c r="E16" s="9"/>
      <c r="F16" s="9"/>
      <c r="G16" s="24">
        <v>17050000</v>
      </c>
      <c r="H16" s="24"/>
      <c r="I16" s="24">
        <v>366113</v>
      </c>
      <c r="J16" s="24"/>
      <c r="K16" s="24"/>
      <c r="L16" s="22">
        <f t="shared" si="0"/>
        <v>3100000</v>
      </c>
      <c r="M16" s="23">
        <f t="shared" si="1"/>
        <v>3466113</v>
      </c>
    </row>
    <row r="17" spans="1:13">
      <c r="A17" s="25">
        <v>45292</v>
      </c>
      <c r="B17" s="12"/>
      <c r="C17" s="12"/>
      <c r="D17" s="12"/>
      <c r="E17" s="9"/>
      <c r="F17" s="9"/>
      <c r="G17" s="24">
        <v>13950000</v>
      </c>
      <c r="H17" s="24"/>
      <c r="I17" s="24">
        <v>294674</v>
      </c>
      <c r="J17" s="24"/>
      <c r="K17" s="24"/>
      <c r="L17" s="22">
        <f t="shared" si="0"/>
        <v>3100000</v>
      </c>
      <c r="M17" s="23">
        <f t="shared" si="1"/>
        <v>3394674</v>
      </c>
    </row>
    <row r="18" spans="1:13">
      <c r="A18" s="25">
        <v>45658</v>
      </c>
      <c r="B18" s="12"/>
      <c r="C18" s="12"/>
      <c r="D18" s="12"/>
      <c r="E18" s="9"/>
      <c r="F18" s="9"/>
      <c r="G18" s="24">
        <v>10850000</v>
      </c>
      <c r="H18" s="24"/>
      <c r="I18" s="24">
        <v>223182</v>
      </c>
      <c r="J18" s="24"/>
      <c r="K18" s="24"/>
      <c r="L18" s="22">
        <f t="shared" si="0"/>
        <v>3100000</v>
      </c>
      <c r="M18" s="23">
        <f t="shared" si="1"/>
        <v>3323182</v>
      </c>
    </row>
    <row r="19" spans="1:13">
      <c r="A19" s="25">
        <v>46023</v>
      </c>
      <c r="B19" s="12"/>
      <c r="C19" s="12"/>
      <c r="D19" s="12"/>
      <c r="E19" s="9"/>
      <c r="F19" s="9"/>
      <c r="G19" s="24">
        <v>7750000</v>
      </c>
      <c r="H19" s="24"/>
      <c r="I19" s="24">
        <v>151717</v>
      </c>
      <c r="J19" s="24"/>
      <c r="K19" s="24"/>
      <c r="L19" s="22">
        <f t="shared" si="0"/>
        <v>3100000</v>
      </c>
      <c r="M19" s="23">
        <f t="shared" si="1"/>
        <v>3251717</v>
      </c>
    </row>
    <row r="20" spans="1:13">
      <c r="A20" s="25">
        <v>46388</v>
      </c>
      <c r="B20" s="12"/>
      <c r="C20" s="12"/>
      <c r="D20" s="12"/>
      <c r="E20" s="9"/>
      <c r="F20" s="9"/>
      <c r="G20" s="24">
        <v>4650000</v>
      </c>
      <c r="H20" s="24"/>
      <c r="I20" s="24">
        <v>80251</v>
      </c>
      <c r="J20" s="24"/>
      <c r="K20" s="24"/>
      <c r="L20" s="22">
        <f t="shared" si="0"/>
        <v>3100000</v>
      </c>
      <c r="M20" s="23">
        <f t="shared" si="1"/>
        <v>3180251</v>
      </c>
    </row>
    <row r="21" spans="1:13">
      <c r="A21" s="25">
        <v>46753</v>
      </c>
      <c r="B21" s="12"/>
      <c r="C21" s="12"/>
      <c r="D21" s="12"/>
      <c r="E21" s="9"/>
      <c r="F21" s="9"/>
      <c r="G21" s="24">
        <v>1550000</v>
      </c>
      <c r="H21" s="24"/>
      <c r="I21" s="24">
        <v>13302</v>
      </c>
      <c r="J21" s="24"/>
      <c r="K21" s="24"/>
      <c r="L21" s="22">
        <f t="shared" si="0"/>
        <v>1550000</v>
      </c>
      <c r="M21" s="23">
        <f t="shared" si="1"/>
        <v>1563302</v>
      </c>
    </row>
    <row r="22" spans="1:13">
      <c r="A22" s="26">
        <v>46935</v>
      </c>
      <c r="B22" s="12"/>
      <c r="C22" s="12"/>
      <c r="D22" s="12"/>
      <c r="E22" s="9"/>
      <c r="F22" s="9"/>
      <c r="G22" s="27">
        <v>0</v>
      </c>
      <c r="H22" s="27"/>
      <c r="I22" s="28">
        <f>SUM(I11:K21)</f>
        <v>4018481</v>
      </c>
      <c r="J22" s="29"/>
      <c r="K22" s="30"/>
      <c r="L22" s="22">
        <f>SUM(L11:L21)</f>
        <v>31000000</v>
      </c>
      <c r="M22" s="23">
        <f t="shared" si="1"/>
        <v>35018481</v>
      </c>
    </row>
  </sheetData>
  <mergeCells count="46">
    <mergeCell ref="G21:H21"/>
    <mergeCell ref="I21:K21"/>
    <mergeCell ref="G22:H22"/>
    <mergeCell ref="I22:K22"/>
    <mergeCell ref="G18:H18"/>
    <mergeCell ref="I18:K18"/>
    <mergeCell ref="G19:H19"/>
    <mergeCell ref="I19:K19"/>
    <mergeCell ref="G20:H20"/>
    <mergeCell ref="I20:K20"/>
    <mergeCell ref="E15:F15"/>
    <mergeCell ref="G15:H15"/>
    <mergeCell ref="I15:K15"/>
    <mergeCell ref="G16:H16"/>
    <mergeCell ref="I16:K16"/>
    <mergeCell ref="G17:H17"/>
    <mergeCell ref="I17:K17"/>
    <mergeCell ref="I12:K12"/>
    <mergeCell ref="E13:F13"/>
    <mergeCell ref="G13:H13"/>
    <mergeCell ref="I13:K13"/>
    <mergeCell ref="E14:F14"/>
    <mergeCell ref="G14:H14"/>
    <mergeCell ref="I14:K14"/>
    <mergeCell ref="C10:D10"/>
    <mergeCell ref="E10:F10"/>
    <mergeCell ref="G10:H10"/>
    <mergeCell ref="I10:K10"/>
    <mergeCell ref="B11:D22"/>
    <mergeCell ref="E11:F11"/>
    <mergeCell ref="G11:H11"/>
    <mergeCell ref="I11:K11"/>
    <mergeCell ref="E12:F12"/>
    <mergeCell ref="G12:H12"/>
    <mergeCell ref="B7:D9"/>
    <mergeCell ref="E7:F9"/>
    <mergeCell ref="G7:H9"/>
    <mergeCell ref="I7:K9"/>
    <mergeCell ref="L7:L9"/>
    <mergeCell ref="M7:M9"/>
    <mergeCell ref="A1:K2"/>
    <mergeCell ref="B5:M5"/>
    <mergeCell ref="B6:D6"/>
    <mergeCell ref="E6:F6"/>
    <mergeCell ref="G6:H6"/>
    <mergeCell ref="I6:K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17 mell Kötelezettség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2021-06-07T11:21:35Z</dcterms:created>
  <dcterms:modified xsi:type="dcterms:W3CDTF">2021-06-07T11:21:48Z</dcterms:modified>
</cp:coreProperties>
</file>