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99EE5509-D08D-428B-93DC-9E4E1970569E}" xr6:coauthVersionLast="47" xr6:coauthVersionMax="47" xr10:uidLastSave="{00000000-0000-0000-0000-000000000000}"/>
  <bookViews>
    <workbookView xWindow="-108" yWindow="-108" windowWidth="23256" windowHeight="12576" xr2:uid="{6ECF5358-CEBD-4ADE-9856-6BAF96D87E9D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H27" i="1"/>
  <c r="G27" i="1"/>
  <c r="F27" i="1"/>
  <c r="E27" i="1"/>
  <c r="D27" i="1"/>
  <c r="C27" i="1"/>
  <c r="O27" i="1" s="1"/>
  <c r="O26" i="1"/>
  <c r="O25" i="1"/>
  <c r="O24" i="1"/>
  <c r="O23" i="1"/>
  <c r="O22" i="1"/>
  <c r="O21" i="1"/>
  <c r="O20" i="1"/>
  <c r="O19" i="1"/>
  <c r="O18" i="1"/>
  <c r="O17" i="1"/>
  <c r="N15" i="1"/>
  <c r="N28" i="1" s="1"/>
  <c r="M15" i="1"/>
  <c r="M28" i="1" s="1"/>
  <c r="L15" i="1"/>
  <c r="L28" i="1" s="1"/>
  <c r="K15" i="1"/>
  <c r="K28" i="1" s="1"/>
  <c r="J15" i="1"/>
  <c r="J28" i="1" s="1"/>
  <c r="I15" i="1"/>
  <c r="I28" i="1" s="1"/>
  <c r="H15" i="1"/>
  <c r="H28" i="1" s="1"/>
  <c r="G15" i="1"/>
  <c r="G28" i="1" s="1"/>
  <c r="F15" i="1"/>
  <c r="F28" i="1" s="1"/>
  <c r="E15" i="1"/>
  <c r="E28" i="1" s="1"/>
  <c r="D15" i="1"/>
  <c r="D28" i="1" s="1"/>
  <c r="C15" i="1"/>
  <c r="C28" i="1" s="1"/>
  <c r="O14" i="1"/>
  <c r="O13" i="1"/>
  <c r="O12" i="1"/>
  <c r="O11" i="1"/>
  <c r="O10" i="1"/>
  <c r="O9" i="1"/>
  <c r="O8" i="1"/>
  <c r="O7" i="1"/>
  <c r="O6" i="1"/>
  <c r="O15" i="1" l="1"/>
  <c r="O28" i="1" s="1"/>
</calcChain>
</file>

<file path=xl/sharedStrings.xml><?xml version="1.0" encoding="utf-8"?>
<sst xmlns="http://schemas.openxmlformats.org/spreadsheetml/2006/main" count="66" uniqueCount="66">
  <si>
    <t>10. melléklet a 3/2020. (II.24.) önkormányzati rendelethez</t>
  </si>
  <si>
    <t>Kerkaszentkirály Község Önkormányzat 
Előirányzat-felhasználási terv
2020. évre</t>
  </si>
  <si>
    <t xml:space="preserve">Forintban 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</si>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</sst>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Protection="1">
      <protection locked="0"/>
    </xf>
    <xf numFmtId="0" fontId="5" fillId="0" borderId="1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 indent="1"/>
    </xf>
    <xf numFmtId="0" fontId="8" fillId="0" borderId="6" xfId="2" applyFont="1" applyBorder="1" applyAlignment="1">
      <alignment horizontal="left" vertical="center" indent="1"/>
    </xf>
    <xf numFmtId="0" fontId="8" fillId="0" borderId="7" xfId="2" applyFont="1" applyBorder="1" applyAlignment="1">
      <alignment horizontal="left" vertical="center" indent="1"/>
    </xf>
    <xf numFmtId="0" fontId="8" fillId="0" borderId="8" xfId="2" applyFont="1" applyBorder="1" applyAlignment="1">
      <alignment horizontal="left" vertical="center" indent="1"/>
    </xf>
    <xf numFmtId="0" fontId="7" fillId="0" borderId="9" xfId="2" applyFont="1" applyBorder="1" applyAlignment="1">
      <alignment horizontal="left" vertical="center" indent="1"/>
    </xf>
    <xf numFmtId="165" fontId="7" fillId="0" borderId="10" xfId="1" applyNumberFormat="1" applyFont="1" applyFill="1" applyBorder="1" applyAlignment="1" applyProtection="1">
      <alignment horizontal="left" vertical="center" wrapText="1" indent="1"/>
    </xf>
    <xf numFmtId="165" fontId="9" fillId="0" borderId="10" xfId="1" applyNumberFormat="1" applyFont="1" applyFill="1" applyBorder="1" applyAlignment="1" applyProtection="1">
      <alignment vertical="center"/>
      <protection locked="0"/>
    </xf>
    <xf numFmtId="165" fontId="9" fillId="0" borderId="11" xfId="1" applyNumberFormat="1" applyFont="1" applyFill="1" applyBorder="1" applyAlignment="1" applyProtection="1">
      <alignment vertical="center"/>
    </xf>
    <xf numFmtId="0" fontId="7" fillId="0" borderId="12" xfId="2" applyFont="1" applyBorder="1" applyAlignment="1">
      <alignment horizontal="left" vertical="center" indent="1"/>
    </xf>
    <xf numFmtId="165" fontId="7" fillId="0" borderId="13" xfId="1" applyNumberFormat="1" applyFont="1" applyFill="1" applyBorder="1" applyAlignment="1" applyProtection="1">
      <alignment horizontal="left" vertical="center" wrapText="1" indent="1"/>
    </xf>
    <xf numFmtId="165" fontId="9" fillId="0" borderId="13" xfId="1" applyNumberFormat="1" applyFont="1" applyFill="1" applyBorder="1" applyAlignment="1" applyProtection="1">
      <alignment vertical="center"/>
      <protection locked="0"/>
    </xf>
    <xf numFmtId="165" fontId="9" fillId="0" borderId="14" xfId="1" applyNumberFormat="1" applyFont="1" applyFill="1" applyBorder="1" applyAlignment="1" applyProtection="1">
      <alignment vertical="center"/>
    </xf>
    <xf numFmtId="165" fontId="7" fillId="0" borderId="15" xfId="1" applyNumberFormat="1" applyFont="1" applyFill="1" applyBorder="1" applyAlignment="1" applyProtection="1">
      <alignment horizontal="left" vertical="center" wrapText="1" indent="1"/>
    </xf>
    <xf numFmtId="165" fontId="9" fillId="0" borderId="15" xfId="1" applyNumberFormat="1" applyFont="1" applyFill="1" applyBorder="1" applyAlignment="1" applyProtection="1">
      <alignment vertical="center"/>
      <protection locked="0"/>
    </xf>
    <xf numFmtId="165" fontId="9" fillId="0" borderId="16" xfId="1" applyNumberFormat="1" applyFont="1" applyFill="1" applyBorder="1" applyAlignment="1" applyProtection="1">
      <alignment vertical="center"/>
    </xf>
    <xf numFmtId="165" fontId="7" fillId="0" borderId="13" xfId="1" applyNumberFormat="1" applyFont="1" applyFill="1" applyBorder="1" applyAlignment="1" applyProtection="1">
      <alignment horizontal="left" vertical="center" indent="1"/>
    </xf>
    <xf numFmtId="165" fontId="10" fillId="0" borderId="17" xfId="1" applyNumberFormat="1" applyFont="1" applyFill="1" applyBorder="1" applyAlignment="1" applyProtection="1">
      <alignment horizontal="left" vertical="center" indent="1"/>
    </xf>
    <xf numFmtId="165" fontId="11" fillId="0" borderId="17" xfId="1" applyNumberFormat="1" applyFont="1" applyFill="1" applyBorder="1" applyAlignment="1" applyProtection="1">
      <alignment vertical="center"/>
    </xf>
    <xf numFmtId="165" fontId="11" fillId="0" borderId="18" xfId="1" applyNumberFormat="1" applyFont="1" applyFill="1" applyBorder="1" applyAlignment="1" applyProtection="1">
      <alignment vertical="center"/>
    </xf>
    <xf numFmtId="165" fontId="8" fillId="0" borderId="6" xfId="1" applyNumberFormat="1" applyFont="1" applyFill="1" applyBorder="1" applyAlignment="1" applyProtection="1">
      <alignment horizontal="left" vertical="center" indent="1"/>
    </xf>
    <xf numFmtId="165" fontId="8" fillId="0" borderId="7" xfId="1" applyNumberFormat="1" applyFont="1" applyFill="1" applyBorder="1" applyAlignment="1" applyProtection="1">
      <alignment horizontal="left" vertical="center" indent="1"/>
    </xf>
    <xf numFmtId="165" fontId="8" fillId="0" borderId="8" xfId="1" applyNumberFormat="1" applyFont="1" applyFill="1" applyBorder="1" applyAlignment="1" applyProtection="1">
      <alignment horizontal="left" vertical="center" indent="1"/>
    </xf>
    <xf numFmtId="0" fontId="7" fillId="0" borderId="19" xfId="2" applyFont="1" applyBorder="1" applyAlignment="1">
      <alignment horizontal="left" vertical="center" indent="1"/>
    </xf>
    <xf numFmtId="165" fontId="7" fillId="0" borderId="15" xfId="1" applyNumberFormat="1" applyFont="1" applyFill="1" applyBorder="1" applyAlignment="1" applyProtection="1">
      <alignment horizontal="left" vertical="center" indent="1"/>
    </xf>
    <xf numFmtId="0" fontId="12" fillId="0" borderId="5" xfId="2" applyFont="1" applyBorder="1" applyAlignment="1">
      <alignment horizontal="left" vertical="center" indent="1"/>
    </xf>
    <xf numFmtId="165" fontId="10" fillId="0" borderId="17" xfId="1" applyNumberFormat="1" applyFont="1" applyFill="1" applyBorder="1" applyAlignment="1" applyProtection="1">
      <alignment horizontal="left" indent="1"/>
    </xf>
    <xf numFmtId="165" fontId="11" fillId="0" borderId="17" xfId="1" applyNumberFormat="1" applyFont="1" applyFill="1" applyBorder="1" applyProtection="1"/>
    <xf numFmtId="165" fontId="11" fillId="0" borderId="18" xfId="1" applyNumberFormat="1" applyFont="1" applyFill="1" applyBorder="1" applyProtection="1"/>
    <xf numFmtId="165" fontId="0" fillId="0" borderId="0" xfId="1" applyNumberFormat="1" applyFont="1"/>
  </cellXfs>
  <cellStyles count="3">
    <cellStyle name="Ezres" xfId="1" builtinId="3"/>
    <cellStyle name="Normál" xfId="0" builtinId="0"/>
    <cellStyle name="Normál_SEGEDLETEK" xfId="2" xr:uid="{4C6847A4-770A-4CB8-ABFE-31627439E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259C-556C-43FA-957F-7C99408A63F4}">
  <dimension ref="A1:O36"/>
  <sheetViews>
    <sheetView tabSelected="1" workbookViewId="0">
      <selection sqref="A1:XFD1048576"/>
    </sheetView>
  </sheetViews>
  <sheetFormatPr defaultRowHeight="14.4" x14ac:dyDescent="0.3"/>
  <cols>
    <col min="2" max="2" width="26.6640625" customWidth="1"/>
    <col min="3" max="3" width="9.5546875" bestFit="1" customWidth="1"/>
    <col min="14" max="15" width="9.5546875" bestFit="1" customWidth="1"/>
    <col min="258" max="258" width="26.6640625" customWidth="1"/>
    <col min="259" max="259" width="9.5546875" bestFit="1" customWidth="1"/>
    <col min="270" max="271" width="9.5546875" bestFit="1" customWidth="1"/>
    <col min="514" max="514" width="26.6640625" customWidth="1"/>
    <col min="515" max="515" width="9.5546875" bestFit="1" customWidth="1"/>
    <col min="526" max="527" width="9.5546875" bestFit="1" customWidth="1"/>
    <col min="770" max="770" width="26.6640625" customWidth="1"/>
    <col min="771" max="771" width="9.5546875" bestFit="1" customWidth="1"/>
    <col min="782" max="783" width="9.5546875" bestFit="1" customWidth="1"/>
    <col min="1026" max="1026" width="26.6640625" customWidth="1"/>
    <col min="1027" max="1027" width="9.5546875" bestFit="1" customWidth="1"/>
    <col min="1038" max="1039" width="9.5546875" bestFit="1" customWidth="1"/>
    <col min="1282" max="1282" width="26.6640625" customWidth="1"/>
    <col min="1283" max="1283" width="9.5546875" bestFit="1" customWidth="1"/>
    <col min="1294" max="1295" width="9.5546875" bestFit="1" customWidth="1"/>
    <col min="1538" max="1538" width="26.6640625" customWidth="1"/>
    <col min="1539" max="1539" width="9.5546875" bestFit="1" customWidth="1"/>
    <col min="1550" max="1551" width="9.5546875" bestFit="1" customWidth="1"/>
    <col min="1794" max="1794" width="26.6640625" customWidth="1"/>
    <col min="1795" max="1795" width="9.5546875" bestFit="1" customWidth="1"/>
    <col min="1806" max="1807" width="9.5546875" bestFit="1" customWidth="1"/>
    <col min="2050" max="2050" width="26.6640625" customWidth="1"/>
    <col min="2051" max="2051" width="9.5546875" bestFit="1" customWidth="1"/>
    <col min="2062" max="2063" width="9.5546875" bestFit="1" customWidth="1"/>
    <col min="2306" max="2306" width="26.6640625" customWidth="1"/>
    <col min="2307" max="2307" width="9.5546875" bestFit="1" customWidth="1"/>
    <col min="2318" max="2319" width="9.5546875" bestFit="1" customWidth="1"/>
    <col min="2562" max="2562" width="26.6640625" customWidth="1"/>
    <col min="2563" max="2563" width="9.5546875" bestFit="1" customWidth="1"/>
    <col min="2574" max="2575" width="9.5546875" bestFit="1" customWidth="1"/>
    <col min="2818" max="2818" width="26.6640625" customWidth="1"/>
    <col min="2819" max="2819" width="9.5546875" bestFit="1" customWidth="1"/>
    <col min="2830" max="2831" width="9.5546875" bestFit="1" customWidth="1"/>
    <col min="3074" max="3074" width="26.6640625" customWidth="1"/>
    <col min="3075" max="3075" width="9.5546875" bestFit="1" customWidth="1"/>
    <col min="3086" max="3087" width="9.5546875" bestFit="1" customWidth="1"/>
    <col min="3330" max="3330" width="26.6640625" customWidth="1"/>
    <col min="3331" max="3331" width="9.5546875" bestFit="1" customWidth="1"/>
    <col min="3342" max="3343" width="9.5546875" bestFit="1" customWidth="1"/>
    <col min="3586" max="3586" width="26.6640625" customWidth="1"/>
    <col min="3587" max="3587" width="9.5546875" bestFit="1" customWidth="1"/>
    <col min="3598" max="3599" width="9.5546875" bestFit="1" customWidth="1"/>
    <col min="3842" max="3842" width="26.6640625" customWidth="1"/>
    <col min="3843" max="3843" width="9.5546875" bestFit="1" customWidth="1"/>
    <col min="3854" max="3855" width="9.5546875" bestFit="1" customWidth="1"/>
    <col min="4098" max="4098" width="26.6640625" customWidth="1"/>
    <col min="4099" max="4099" width="9.5546875" bestFit="1" customWidth="1"/>
    <col min="4110" max="4111" width="9.5546875" bestFit="1" customWidth="1"/>
    <col min="4354" max="4354" width="26.6640625" customWidth="1"/>
    <col min="4355" max="4355" width="9.5546875" bestFit="1" customWidth="1"/>
    <col min="4366" max="4367" width="9.5546875" bestFit="1" customWidth="1"/>
    <col min="4610" max="4610" width="26.6640625" customWidth="1"/>
    <col min="4611" max="4611" width="9.5546875" bestFit="1" customWidth="1"/>
    <col min="4622" max="4623" width="9.5546875" bestFit="1" customWidth="1"/>
    <col min="4866" max="4866" width="26.6640625" customWidth="1"/>
    <col min="4867" max="4867" width="9.5546875" bestFit="1" customWidth="1"/>
    <col min="4878" max="4879" width="9.5546875" bestFit="1" customWidth="1"/>
    <col min="5122" max="5122" width="26.6640625" customWidth="1"/>
    <col min="5123" max="5123" width="9.5546875" bestFit="1" customWidth="1"/>
    <col min="5134" max="5135" width="9.5546875" bestFit="1" customWidth="1"/>
    <col min="5378" max="5378" width="26.6640625" customWidth="1"/>
    <col min="5379" max="5379" width="9.5546875" bestFit="1" customWidth="1"/>
    <col min="5390" max="5391" width="9.5546875" bestFit="1" customWidth="1"/>
    <col min="5634" max="5634" width="26.6640625" customWidth="1"/>
    <col min="5635" max="5635" width="9.5546875" bestFit="1" customWidth="1"/>
    <col min="5646" max="5647" width="9.5546875" bestFit="1" customWidth="1"/>
    <col min="5890" max="5890" width="26.6640625" customWidth="1"/>
    <col min="5891" max="5891" width="9.5546875" bestFit="1" customWidth="1"/>
    <col min="5902" max="5903" width="9.5546875" bestFit="1" customWidth="1"/>
    <col min="6146" max="6146" width="26.6640625" customWidth="1"/>
    <col min="6147" max="6147" width="9.5546875" bestFit="1" customWidth="1"/>
    <col min="6158" max="6159" width="9.5546875" bestFit="1" customWidth="1"/>
    <col min="6402" max="6402" width="26.6640625" customWidth="1"/>
    <col min="6403" max="6403" width="9.5546875" bestFit="1" customWidth="1"/>
    <col min="6414" max="6415" width="9.5546875" bestFit="1" customWidth="1"/>
    <col min="6658" max="6658" width="26.6640625" customWidth="1"/>
    <col min="6659" max="6659" width="9.5546875" bestFit="1" customWidth="1"/>
    <col min="6670" max="6671" width="9.5546875" bestFit="1" customWidth="1"/>
    <col min="6914" max="6914" width="26.6640625" customWidth="1"/>
    <col min="6915" max="6915" width="9.5546875" bestFit="1" customWidth="1"/>
    <col min="6926" max="6927" width="9.5546875" bestFit="1" customWidth="1"/>
    <col min="7170" max="7170" width="26.6640625" customWidth="1"/>
    <col min="7171" max="7171" width="9.5546875" bestFit="1" customWidth="1"/>
    <col min="7182" max="7183" width="9.5546875" bestFit="1" customWidth="1"/>
    <col min="7426" max="7426" width="26.6640625" customWidth="1"/>
    <col min="7427" max="7427" width="9.5546875" bestFit="1" customWidth="1"/>
    <col min="7438" max="7439" width="9.5546875" bestFit="1" customWidth="1"/>
    <col min="7682" max="7682" width="26.6640625" customWidth="1"/>
    <col min="7683" max="7683" width="9.5546875" bestFit="1" customWidth="1"/>
    <col min="7694" max="7695" width="9.5546875" bestFit="1" customWidth="1"/>
    <col min="7938" max="7938" width="26.6640625" customWidth="1"/>
    <col min="7939" max="7939" width="9.5546875" bestFit="1" customWidth="1"/>
    <col min="7950" max="7951" width="9.5546875" bestFit="1" customWidth="1"/>
    <col min="8194" max="8194" width="26.6640625" customWidth="1"/>
    <col min="8195" max="8195" width="9.5546875" bestFit="1" customWidth="1"/>
    <col min="8206" max="8207" width="9.5546875" bestFit="1" customWidth="1"/>
    <col min="8450" max="8450" width="26.6640625" customWidth="1"/>
    <col min="8451" max="8451" width="9.5546875" bestFit="1" customWidth="1"/>
    <col min="8462" max="8463" width="9.5546875" bestFit="1" customWidth="1"/>
    <col min="8706" max="8706" width="26.6640625" customWidth="1"/>
    <col min="8707" max="8707" width="9.5546875" bestFit="1" customWidth="1"/>
    <col min="8718" max="8719" width="9.5546875" bestFit="1" customWidth="1"/>
    <col min="8962" max="8962" width="26.6640625" customWidth="1"/>
    <col min="8963" max="8963" width="9.5546875" bestFit="1" customWidth="1"/>
    <col min="8974" max="8975" width="9.5546875" bestFit="1" customWidth="1"/>
    <col min="9218" max="9218" width="26.6640625" customWidth="1"/>
    <col min="9219" max="9219" width="9.5546875" bestFit="1" customWidth="1"/>
    <col min="9230" max="9231" width="9.5546875" bestFit="1" customWidth="1"/>
    <col min="9474" max="9474" width="26.6640625" customWidth="1"/>
    <col min="9475" max="9475" width="9.5546875" bestFit="1" customWidth="1"/>
    <col min="9486" max="9487" width="9.5546875" bestFit="1" customWidth="1"/>
    <col min="9730" max="9730" width="26.6640625" customWidth="1"/>
    <col min="9731" max="9731" width="9.5546875" bestFit="1" customWidth="1"/>
    <col min="9742" max="9743" width="9.5546875" bestFit="1" customWidth="1"/>
    <col min="9986" max="9986" width="26.6640625" customWidth="1"/>
    <col min="9987" max="9987" width="9.5546875" bestFit="1" customWidth="1"/>
    <col min="9998" max="9999" width="9.5546875" bestFit="1" customWidth="1"/>
    <col min="10242" max="10242" width="26.6640625" customWidth="1"/>
    <col min="10243" max="10243" width="9.5546875" bestFit="1" customWidth="1"/>
    <col min="10254" max="10255" width="9.5546875" bestFit="1" customWidth="1"/>
    <col min="10498" max="10498" width="26.6640625" customWidth="1"/>
    <col min="10499" max="10499" width="9.5546875" bestFit="1" customWidth="1"/>
    <col min="10510" max="10511" width="9.5546875" bestFit="1" customWidth="1"/>
    <col min="10754" max="10754" width="26.6640625" customWidth="1"/>
    <col min="10755" max="10755" width="9.5546875" bestFit="1" customWidth="1"/>
    <col min="10766" max="10767" width="9.5546875" bestFit="1" customWidth="1"/>
    <col min="11010" max="11010" width="26.6640625" customWidth="1"/>
    <col min="11011" max="11011" width="9.5546875" bestFit="1" customWidth="1"/>
    <col min="11022" max="11023" width="9.5546875" bestFit="1" customWidth="1"/>
    <col min="11266" max="11266" width="26.6640625" customWidth="1"/>
    <col min="11267" max="11267" width="9.5546875" bestFit="1" customWidth="1"/>
    <col min="11278" max="11279" width="9.5546875" bestFit="1" customWidth="1"/>
    <col min="11522" max="11522" width="26.6640625" customWidth="1"/>
    <col min="11523" max="11523" width="9.5546875" bestFit="1" customWidth="1"/>
    <col min="11534" max="11535" width="9.5546875" bestFit="1" customWidth="1"/>
    <col min="11778" max="11778" width="26.6640625" customWidth="1"/>
    <col min="11779" max="11779" width="9.5546875" bestFit="1" customWidth="1"/>
    <col min="11790" max="11791" width="9.5546875" bestFit="1" customWidth="1"/>
    <col min="12034" max="12034" width="26.6640625" customWidth="1"/>
    <col min="12035" max="12035" width="9.5546875" bestFit="1" customWidth="1"/>
    <col min="12046" max="12047" width="9.5546875" bestFit="1" customWidth="1"/>
    <col min="12290" max="12290" width="26.6640625" customWidth="1"/>
    <col min="12291" max="12291" width="9.5546875" bestFit="1" customWidth="1"/>
    <col min="12302" max="12303" width="9.5546875" bestFit="1" customWidth="1"/>
    <col min="12546" max="12546" width="26.6640625" customWidth="1"/>
    <col min="12547" max="12547" width="9.5546875" bestFit="1" customWidth="1"/>
    <col min="12558" max="12559" width="9.5546875" bestFit="1" customWidth="1"/>
    <col min="12802" max="12802" width="26.6640625" customWidth="1"/>
    <col min="12803" max="12803" width="9.5546875" bestFit="1" customWidth="1"/>
    <col min="12814" max="12815" width="9.5546875" bestFit="1" customWidth="1"/>
    <col min="13058" max="13058" width="26.6640625" customWidth="1"/>
    <col min="13059" max="13059" width="9.5546875" bestFit="1" customWidth="1"/>
    <col min="13070" max="13071" width="9.5546875" bestFit="1" customWidth="1"/>
    <col min="13314" max="13314" width="26.6640625" customWidth="1"/>
    <col min="13315" max="13315" width="9.5546875" bestFit="1" customWidth="1"/>
    <col min="13326" max="13327" width="9.5546875" bestFit="1" customWidth="1"/>
    <col min="13570" max="13570" width="26.6640625" customWidth="1"/>
    <col min="13571" max="13571" width="9.5546875" bestFit="1" customWidth="1"/>
    <col min="13582" max="13583" width="9.5546875" bestFit="1" customWidth="1"/>
    <col min="13826" max="13826" width="26.6640625" customWidth="1"/>
    <col min="13827" max="13827" width="9.5546875" bestFit="1" customWidth="1"/>
    <col min="13838" max="13839" width="9.5546875" bestFit="1" customWidth="1"/>
    <col min="14082" max="14082" width="26.6640625" customWidth="1"/>
    <col min="14083" max="14083" width="9.5546875" bestFit="1" customWidth="1"/>
    <col min="14094" max="14095" width="9.5546875" bestFit="1" customWidth="1"/>
    <col min="14338" max="14338" width="26.6640625" customWidth="1"/>
    <col min="14339" max="14339" width="9.5546875" bestFit="1" customWidth="1"/>
    <col min="14350" max="14351" width="9.5546875" bestFit="1" customWidth="1"/>
    <col min="14594" max="14594" width="26.6640625" customWidth="1"/>
    <col min="14595" max="14595" width="9.5546875" bestFit="1" customWidth="1"/>
    <col min="14606" max="14607" width="9.5546875" bestFit="1" customWidth="1"/>
    <col min="14850" max="14850" width="26.6640625" customWidth="1"/>
    <col min="14851" max="14851" width="9.5546875" bestFit="1" customWidth="1"/>
    <col min="14862" max="14863" width="9.5546875" bestFit="1" customWidth="1"/>
    <col min="15106" max="15106" width="26.6640625" customWidth="1"/>
    <col min="15107" max="15107" width="9.5546875" bestFit="1" customWidth="1"/>
    <col min="15118" max="15119" width="9.5546875" bestFit="1" customWidth="1"/>
    <col min="15362" max="15362" width="26.6640625" customWidth="1"/>
    <col min="15363" max="15363" width="9.5546875" bestFit="1" customWidth="1"/>
    <col min="15374" max="15375" width="9.5546875" bestFit="1" customWidth="1"/>
    <col min="15618" max="15618" width="26.6640625" customWidth="1"/>
    <col min="15619" max="15619" width="9.5546875" bestFit="1" customWidth="1"/>
    <col min="15630" max="15631" width="9.5546875" bestFit="1" customWidth="1"/>
    <col min="15874" max="15874" width="26.6640625" customWidth="1"/>
    <col min="15875" max="15875" width="9.5546875" bestFit="1" customWidth="1"/>
    <col min="15886" max="15887" width="9.5546875" bestFit="1" customWidth="1"/>
    <col min="16130" max="16130" width="26.6640625" customWidth="1"/>
    <col min="16131" max="16131" width="9.5546875" bestFit="1" customWidth="1"/>
    <col min="16142" max="16143" width="9.5546875" bestFit="1" customWidth="1"/>
  </cols>
  <sheetData>
    <row r="1" spans="1:1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2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 t="s">
        <v>2</v>
      </c>
      <c r="O3" s="7"/>
    </row>
    <row r="4" spans="1:15" ht="15" thickBot="1" x14ac:dyDescent="0.3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10" t="s">
        <v>17</v>
      </c>
    </row>
    <row r="5" spans="1:15" ht="15" thickBot="1" x14ac:dyDescent="0.35">
      <c r="A5" s="11" t="s">
        <v>18</v>
      </c>
      <c r="B5" s="12" t="s">
        <v>19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x14ac:dyDescent="0.3">
      <c r="A6" s="15" t="s">
        <v>20</v>
      </c>
      <c r="B6" s="16" t="s">
        <v>21</v>
      </c>
      <c r="C6" s="17">
        <v>2155933</v>
      </c>
      <c r="D6" s="17">
        <v>1437292</v>
      </c>
      <c r="E6" s="17">
        <v>1437292</v>
      </c>
      <c r="F6" s="17">
        <v>1437292</v>
      </c>
      <c r="G6" s="17">
        <v>1437292</v>
      </c>
      <c r="H6" s="17">
        <v>1437292</v>
      </c>
      <c r="I6" s="17">
        <v>1437292</v>
      </c>
      <c r="J6" s="17">
        <v>1437292</v>
      </c>
      <c r="K6" s="17">
        <v>1437292</v>
      </c>
      <c r="L6" s="17">
        <v>1437292</v>
      </c>
      <c r="M6" s="17">
        <v>1437292</v>
      </c>
      <c r="N6" s="17">
        <v>1437292</v>
      </c>
      <c r="O6" s="18">
        <f t="shared" ref="O6:O26" si="0">SUM(C6:N6)</f>
        <v>17966145</v>
      </c>
    </row>
    <row r="7" spans="1:15" ht="20.399999999999999" x14ac:dyDescent="0.3">
      <c r="A7" s="19" t="s">
        <v>22</v>
      </c>
      <c r="B7" s="20" t="s">
        <v>23</v>
      </c>
      <c r="C7" s="21">
        <v>9952</v>
      </c>
      <c r="D7" s="21">
        <v>9948</v>
      </c>
      <c r="E7" s="21">
        <v>9948</v>
      </c>
      <c r="F7" s="21">
        <v>9948</v>
      </c>
      <c r="G7" s="21">
        <v>9948</v>
      </c>
      <c r="H7" s="21">
        <v>9948</v>
      </c>
      <c r="I7" s="21">
        <v>9948</v>
      </c>
      <c r="J7" s="21">
        <v>9948</v>
      </c>
      <c r="K7" s="21">
        <v>9948</v>
      </c>
      <c r="L7" s="21">
        <v>9948</v>
      </c>
      <c r="M7" s="21">
        <v>9948</v>
      </c>
      <c r="N7" s="21">
        <v>9948</v>
      </c>
      <c r="O7" s="22">
        <f t="shared" si="0"/>
        <v>119380</v>
      </c>
    </row>
    <row r="8" spans="1:15" ht="20.399999999999999" x14ac:dyDescent="0.3">
      <c r="A8" s="19" t="s">
        <v>24</v>
      </c>
      <c r="B8" s="23" t="s">
        <v>25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f t="shared" si="0"/>
        <v>0</v>
      </c>
    </row>
    <row r="9" spans="1:15" x14ac:dyDescent="0.3">
      <c r="A9" s="19" t="s">
        <v>26</v>
      </c>
      <c r="B9" s="26" t="s">
        <v>27</v>
      </c>
      <c r="C9" s="21">
        <v>0</v>
      </c>
      <c r="D9" s="21">
        <v>0</v>
      </c>
      <c r="E9" s="21">
        <v>1600000</v>
      </c>
      <c r="F9" s="21">
        <v>300000</v>
      </c>
      <c r="G9" s="21">
        <v>500000</v>
      </c>
      <c r="H9" s="21">
        <v>0</v>
      </c>
      <c r="I9" s="21">
        <v>0</v>
      </c>
      <c r="J9" s="21">
        <v>0</v>
      </c>
      <c r="K9" s="21">
        <v>1600000</v>
      </c>
      <c r="L9" s="21">
        <v>150000</v>
      </c>
      <c r="M9" s="21">
        <v>0</v>
      </c>
      <c r="N9" s="21">
        <v>460000</v>
      </c>
      <c r="O9" s="22">
        <f t="shared" si="0"/>
        <v>4610000</v>
      </c>
    </row>
    <row r="10" spans="1:15" x14ac:dyDescent="0.3">
      <c r="A10" s="19" t="s">
        <v>28</v>
      </c>
      <c r="B10" s="26" t="s">
        <v>29</v>
      </c>
      <c r="C10" s="21">
        <v>300000</v>
      </c>
      <c r="D10" s="21">
        <v>300000</v>
      </c>
      <c r="E10" s="21">
        <v>300000</v>
      </c>
      <c r="F10" s="21">
        <v>300000</v>
      </c>
      <c r="G10" s="21">
        <v>403150</v>
      </c>
      <c r="H10" s="21">
        <v>403150</v>
      </c>
      <c r="I10" s="21">
        <v>403150</v>
      </c>
      <c r="J10" s="21">
        <v>403004</v>
      </c>
      <c r="K10" s="21">
        <v>403150</v>
      </c>
      <c r="L10" s="21">
        <v>300000</v>
      </c>
      <c r="M10" s="21">
        <v>300000</v>
      </c>
      <c r="N10" s="21">
        <v>300000</v>
      </c>
      <c r="O10" s="22">
        <f t="shared" si="0"/>
        <v>4115604</v>
      </c>
    </row>
    <row r="11" spans="1:15" x14ac:dyDescent="0.3">
      <c r="A11" s="19" t="s">
        <v>30</v>
      </c>
      <c r="B11" s="26" t="s">
        <v>31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0</v>
      </c>
    </row>
    <row r="12" spans="1:15" x14ac:dyDescent="0.3">
      <c r="A12" s="19" t="s">
        <v>32</v>
      </c>
      <c r="B12" s="26" t="s">
        <v>33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0</v>
      </c>
    </row>
    <row r="13" spans="1:15" x14ac:dyDescent="0.3">
      <c r="A13" s="19" t="s">
        <v>34</v>
      </c>
      <c r="B13" s="20" t="s">
        <v>35</v>
      </c>
      <c r="C13" s="21">
        <v>0</v>
      </c>
      <c r="D13" s="21">
        <v>0</v>
      </c>
      <c r="E13" s="21">
        <v>0</v>
      </c>
      <c r="F13" s="21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>SUM(C13:N13)</f>
        <v>0</v>
      </c>
    </row>
    <row r="14" spans="1:15" ht="18.899999999999999" customHeight="1" thickBot="1" x14ac:dyDescent="0.35">
      <c r="A14" s="19" t="s">
        <v>36</v>
      </c>
      <c r="B14" s="26" t="s">
        <v>37</v>
      </c>
      <c r="C14" s="21">
        <v>29132871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f>SUM(C14:N14)</f>
        <v>29132871</v>
      </c>
    </row>
    <row r="15" spans="1:15" ht="18.899999999999999" customHeight="1" thickBot="1" x14ac:dyDescent="0.35">
      <c r="A15" s="11" t="s">
        <v>38</v>
      </c>
      <c r="B15" s="27" t="s">
        <v>39</v>
      </c>
      <c r="C15" s="28">
        <f t="shared" ref="C15:N15" si="1">SUM(C6:C14)</f>
        <v>31598756</v>
      </c>
      <c r="D15" s="28">
        <f t="shared" si="1"/>
        <v>1747240</v>
      </c>
      <c r="E15" s="28">
        <f t="shared" si="1"/>
        <v>3347240</v>
      </c>
      <c r="F15" s="28">
        <f t="shared" si="1"/>
        <v>2047240</v>
      </c>
      <c r="G15" s="28">
        <f t="shared" si="1"/>
        <v>2350390</v>
      </c>
      <c r="H15" s="28">
        <f t="shared" si="1"/>
        <v>1850390</v>
      </c>
      <c r="I15" s="28">
        <f t="shared" si="1"/>
        <v>1850390</v>
      </c>
      <c r="J15" s="28">
        <f t="shared" si="1"/>
        <v>1850244</v>
      </c>
      <c r="K15" s="28">
        <f t="shared" si="1"/>
        <v>3450390</v>
      </c>
      <c r="L15" s="28">
        <f t="shared" si="1"/>
        <v>1897240</v>
      </c>
      <c r="M15" s="28">
        <f t="shared" si="1"/>
        <v>1747240</v>
      </c>
      <c r="N15" s="28">
        <f t="shared" si="1"/>
        <v>2207240</v>
      </c>
      <c r="O15" s="29">
        <f>SUM(C15:N15)</f>
        <v>55944000</v>
      </c>
    </row>
    <row r="16" spans="1:15" ht="18.899999999999999" customHeight="1" thickBot="1" x14ac:dyDescent="0.35">
      <c r="A16" s="11" t="s">
        <v>40</v>
      </c>
      <c r="B16" s="30" t="s">
        <v>41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</row>
    <row r="17" spans="1:15" x14ac:dyDescent="0.3">
      <c r="A17" s="33" t="s">
        <v>42</v>
      </c>
      <c r="B17" s="34" t="s">
        <v>43</v>
      </c>
      <c r="C17" s="24">
        <v>768412</v>
      </c>
      <c r="D17" s="24">
        <v>771000</v>
      </c>
      <c r="E17" s="24">
        <v>771000</v>
      </c>
      <c r="F17" s="24">
        <v>771000</v>
      </c>
      <c r="G17" s="24">
        <v>771000</v>
      </c>
      <c r="H17" s="24">
        <v>771000</v>
      </c>
      <c r="I17" s="24">
        <v>771000</v>
      </c>
      <c r="J17" s="24">
        <v>771000</v>
      </c>
      <c r="K17" s="24">
        <v>771000</v>
      </c>
      <c r="L17" s="24">
        <v>771000</v>
      </c>
      <c r="M17" s="24">
        <v>771000</v>
      </c>
      <c r="N17" s="24">
        <v>771000</v>
      </c>
      <c r="O17" s="25">
        <f t="shared" si="0"/>
        <v>9249412</v>
      </c>
    </row>
    <row r="18" spans="1:15" ht="20.399999999999999" x14ac:dyDescent="0.3">
      <c r="A18" s="19" t="s">
        <v>44</v>
      </c>
      <c r="B18" s="20" t="s">
        <v>45</v>
      </c>
      <c r="C18" s="21">
        <v>135121</v>
      </c>
      <c r="D18" s="21">
        <v>135116</v>
      </c>
      <c r="E18" s="21">
        <v>135116</v>
      </c>
      <c r="F18" s="21">
        <v>135116</v>
      </c>
      <c r="G18" s="21">
        <v>135116</v>
      </c>
      <c r="H18" s="21">
        <v>135116</v>
      </c>
      <c r="I18" s="21">
        <v>135116</v>
      </c>
      <c r="J18" s="21">
        <v>135116</v>
      </c>
      <c r="K18" s="21">
        <v>135116</v>
      </c>
      <c r="L18" s="21">
        <v>135116</v>
      </c>
      <c r="M18" s="21">
        <v>135116</v>
      </c>
      <c r="N18" s="21">
        <v>135116</v>
      </c>
      <c r="O18" s="22">
        <f t="shared" si="0"/>
        <v>1621397</v>
      </c>
    </row>
    <row r="19" spans="1:15" x14ac:dyDescent="0.3">
      <c r="A19" s="19" t="s">
        <v>46</v>
      </c>
      <c r="B19" s="26" t="s">
        <v>47</v>
      </c>
      <c r="C19" s="21">
        <v>999755</v>
      </c>
      <c r="D19" s="21">
        <v>999751</v>
      </c>
      <c r="E19" s="21">
        <v>999751</v>
      </c>
      <c r="F19" s="21">
        <v>999751</v>
      </c>
      <c r="G19" s="21">
        <v>999751</v>
      </c>
      <c r="H19" s="21">
        <v>999751</v>
      </c>
      <c r="I19" s="21">
        <v>999751</v>
      </c>
      <c r="J19" s="21">
        <v>999751</v>
      </c>
      <c r="K19" s="21">
        <v>999751</v>
      </c>
      <c r="L19" s="21">
        <v>999751</v>
      </c>
      <c r="M19" s="21">
        <v>999751</v>
      </c>
      <c r="N19" s="21">
        <v>999751</v>
      </c>
      <c r="O19" s="22">
        <f t="shared" si="0"/>
        <v>11997016</v>
      </c>
    </row>
    <row r="20" spans="1:15" x14ac:dyDescent="0.3">
      <c r="A20" s="19" t="s">
        <v>48</v>
      </c>
      <c r="B20" s="26" t="s">
        <v>49</v>
      </c>
      <c r="C20" s="21">
        <v>38000</v>
      </c>
      <c r="D20" s="21">
        <v>42000</v>
      </c>
      <c r="E20" s="21">
        <v>42000</v>
      </c>
      <c r="F20" s="21">
        <v>42000</v>
      </c>
      <c r="G20" s="21">
        <v>42000</v>
      </c>
      <c r="H20" s="21">
        <v>42000</v>
      </c>
      <c r="I20" s="21">
        <v>42000</v>
      </c>
      <c r="J20" s="21">
        <v>42000</v>
      </c>
      <c r="K20" s="21">
        <v>42000</v>
      </c>
      <c r="L20" s="21">
        <v>42000</v>
      </c>
      <c r="M20" s="21">
        <v>42000</v>
      </c>
      <c r="N20" s="21">
        <v>42000</v>
      </c>
      <c r="O20" s="22">
        <f t="shared" si="0"/>
        <v>500000</v>
      </c>
    </row>
    <row r="21" spans="1:15" x14ac:dyDescent="0.3">
      <c r="A21" s="19" t="s">
        <v>50</v>
      </c>
      <c r="B21" s="26" t="s">
        <v>51</v>
      </c>
      <c r="C21" s="21">
        <v>274000</v>
      </c>
      <c r="D21" s="21">
        <v>274000</v>
      </c>
      <c r="E21" s="21">
        <v>278000</v>
      </c>
      <c r="F21" s="21">
        <v>274000</v>
      </c>
      <c r="G21" s="21">
        <v>274000</v>
      </c>
      <c r="H21" s="21">
        <v>278000</v>
      </c>
      <c r="I21" s="21">
        <v>274000</v>
      </c>
      <c r="J21" s="21">
        <v>274000</v>
      </c>
      <c r="K21" s="21">
        <v>278000</v>
      </c>
      <c r="L21" s="21">
        <v>274000</v>
      </c>
      <c r="M21" s="21">
        <v>274000</v>
      </c>
      <c r="N21" s="21">
        <v>1922875</v>
      </c>
      <c r="O21" s="22">
        <f t="shared" si="0"/>
        <v>4948875</v>
      </c>
    </row>
    <row r="22" spans="1:15" x14ac:dyDescent="0.3">
      <c r="A22" s="19" t="s">
        <v>52</v>
      </c>
      <c r="B22" s="26" t="s">
        <v>53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3194402</v>
      </c>
      <c r="O22" s="22">
        <f t="shared" si="0"/>
        <v>3194402</v>
      </c>
    </row>
    <row r="23" spans="1:15" x14ac:dyDescent="0.3">
      <c r="A23" s="19" t="s">
        <v>54</v>
      </c>
      <c r="B23" s="20" t="s">
        <v>55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/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728755</v>
      </c>
      <c r="O23" s="22">
        <f t="shared" si="0"/>
        <v>728755</v>
      </c>
    </row>
    <row r="24" spans="1:15" x14ac:dyDescent="0.3">
      <c r="A24" s="19" t="s">
        <v>56</v>
      </c>
      <c r="B24" s="26" t="s">
        <v>57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 t="shared" si="0"/>
        <v>0</v>
      </c>
    </row>
    <row r="25" spans="1:15" x14ac:dyDescent="0.3">
      <c r="A25" s="19" t="s">
        <v>58</v>
      </c>
      <c r="B25" s="26" t="s">
        <v>59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22985498</v>
      </c>
      <c r="O25" s="22">
        <f t="shared" si="0"/>
        <v>22985498</v>
      </c>
    </row>
    <row r="26" spans="1:15" ht="18.899999999999999" customHeight="1" thickBot="1" x14ac:dyDescent="0.35">
      <c r="A26" s="19" t="s">
        <v>60</v>
      </c>
      <c r="B26" s="26" t="s">
        <v>61</v>
      </c>
      <c r="C26" s="21">
        <v>718645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 t="shared" si="0"/>
        <v>718645</v>
      </c>
    </row>
    <row r="27" spans="1:15" ht="18.899999999999999" customHeight="1" thickBot="1" x14ac:dyDescent="0.35">
      <c r="A27" s="35" t="s">
        <v>62</v>
      </c>
      <c r="B27" s="27" t="s">
        <v>63</v>
      </c>
      <c r="C27" s="28">
        <f t="shared" ref="C27:N27" si="2">SUM(C17:C26)</f>
        <v>2933933</v>
      </c>
      <c r="D27" s="28">
        <f t="shared" si="2"/>
        <v>2221867</v>
      </c>
      <c r="E27" s="28">
        <f t="shared" si="2"/>
        <v>2225867</v>
      </c>
      <c r="F27" s="28">
        <f t="shared" si="2"/>
        <v>2221867</v>
      </c>
      <c r="G27" s="28">
        <f t="shared" si="2"/>
        <v>2221867</v>
      </c>
      <c r="H27" s="28">
        <f t="shared" si="2"/>
        <v>2225867</v>
      </c>
      <c r="I27" s="28">
        <f t="shared" si="2"/>
        <v>2221867</v>
      </c>
      <c r="J27" s="28">
        <f t="shared" si="2"/>
        <v>2221867</v>
      </c>
      <c r="K27" s="28">
        <f t="shared" si="2"/>
        <v>2225867</v>
      </c>
      <c r="L27" s="28">
        <f t="shared" si="2"/>
        <v>2221867</v>
      </c>
      <c r="M27" s="28">
        <f t="shared" si="2"/>
        <v>2221867</v>
      </c>
      <c r="N27" s="28">
        <f t="shared" si="2"/>
        <v>30779397</v>
      </c>
      <c r="O27" s="29">
        <f>SUM(C27:N27)</f>
        <v>55944000</v>
      </c>
    </row>
    <row r="28" spans="1:15" ht="18.899999999999999" customHeight="1" thickBot="1" x14ac:dyDescent="0.35">
      <c r="A28" s="35" t="s">
        <v>64</v>
      </c>
      <c r="B28" s="36" t="s">
        <v>65</v>
      </c>
      <c r="C28" s="37">
        <f t="shared" ref="C28:O28" si="3">C15-C27</f>
        <v>28664823</v>
      </c>
      <c r="D28" s="37">
        <f t="shared" si="3"/>
        <v>-474627</v>
      </c>
      <c r="E28" s="37">
        <f t="shared" si="3"/>
        <v>1121373</v>
      </c>
      <c r="F28" s="37">
        <f t="shared" si="3"/>
        <v>-174627</v>
      </c>
      <c r="G28" s="37">
        <f t="shared" si="3"/>
        <v>128523</v>
      </c>
      <c r="H28" s="37">
        <f t="shared" si="3"/>
        <v>-375477</v>
      </c>
      <c r="I28" s="37">
        <f t="shared" si="3"/>
        <v>-371477</v>
      </c>
      <c r="J28" s="37">
        <f t="shared" si="3"/>
        <v>-371623</v>
      </c>
      <c r="K28" s="37">
        <f t="shared" si="3"/>
        <v>1224523</v>
      </c>
      <c r="L28" s="37">
        <f t="shared" si="3"/>
        <v>-324627</v>
      </c>
      <c r="M28" s="37">
        <f t="shared" si="3"/>
        <v>-474627</v>
      </c>
      <c r="N28" s="37">
        <f t="shared" si="3"/>
        <v>-28572157</v>
      </c>
      <c r="O28" s="38">
        <f t="shared" si="3"/>
        <v>0</v>
      </c>
    </row>
    <row r="29" spans="1:15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2:15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2:15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</sheetData>
  <mergeCells count="5">
    <mergeCell ref="A1:O1"/>
    <mergeCell ref="A2:O2"/>
    <mergeCell ref="N3:O3"/>
    <mergeCell ref="B5:O5"/>
    <mergeCell ref="B16:O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2021-05-30T04:07:51Z</dcterms:created>
  <dcterms:modified xsi:type="dcterms:W3CDTF">2021-05-30T04:08:08Z</dcterms:modified>
</cp:coreProperties>
</file>