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zárszámadás\"/>
    </mc:Choice>
  </mc:AlternateContent>
  <xr:revisionPtr revIDLastSave="0" documentId="13_ncr:1_{9703173D-CC77-40B4-AC06-1C0904FC40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B45" i="1"/>
  <c r="C41" i="1"/>
  <c r="C48" i="1" s="1"/>
  <c r="B41" i="1"/>
  <c r="B48" i="1" s="1"/>
  <c r="C28" i="1"/>
  <c r="B28" i="1"/>
  <c r="C24" i="1"/>
  <c r="B24" i="1"/>
  <c r="C20" i="1"/>
  <c r="B20" i="1"/>
  <c r="C15" i="1"/>
  <c r="B15" i="1"/>
  <c r="C13" i="1"/>
  <c r="B13" i="1"/>
  <c r="B17" i="1" s="1"/>
  <c r="B31" i="1" s="1"/>
  <c r="C9" i="1"/>
  <c r="B9" i="1"/>
  <c r="C17" i="1" l="1"/>
  <c r="C31" i="1" s="1"/>
</calcChain>
</file>

<file path=xl/sharedStrings.xml><?xml version="1.0" encoding="utf-8"?>
<sst xmlns="http://schemas.openxmlformats.org/spreadsheetml/2006/main" count="48" uniqueCount="46">
  <si>
    <t>Kerkaszentkirály Község Önkormányzata
2020. évi mérlege</t>
  </si>
  <si>
    <t>forintban</t>
  </si>
  <si>
    <t>Eszközök</t>
  </si>
  <si>
    <t>2019. év</t>
  </si>
  <si>
    <t>2020. év</t>
  </si>
  <si>
    <t>A/I/1 Vagyoni értékű jogok</t>
  </si>
  <si>
    <t>A/I/2 Immateriális javak</t>
  </si>
  <si>
    <t>A/I. Immateriális javak</t>
  </si>
  <si>
    <t>A/II/1 Ingatlanok és a kapcsolódó vagyoni értékű jogok</t>
  </si>
  <si>
    <t>A/II/2. Gépek, berendezések, felszerelések, járművek</t>
  </si>
  <si>
    <t>A/II/4 Beruházások, felújítások</t>
  </si>
  <si>
    <t xml:space="preserve">A/II Tárgyi eszközök </t>
  </si>
  <si>
    <t>A/III/1 Tartós részesedések</t>
  </si>
  <si>
    <t>A/III Befektetett pénzügyi eszközök</t>
  </si>
  <si>
    <t>A/IV Koncesszióba, vagyonkezelésbe adott eszközök</t>
  </si>
  <si>
    <t>A) Nemzeti vagyonba tartozó befektetett eszközök (A/I+….A/IV)</t>
  </si>
  <si>
    <t>B/I Készletek</t>
  </si>
  <si>
    <t>B/II. Értékpapírok</t>
  </si>
  <si>
    <t>B) Nemzeti vagyonba tartozó forgóeszközök (B/I+B/II)</t>
  </si>
  <si>
    <t>C/I. Lekötött bankbetétek</t>
  </si>
  <si>
    <t>C/II. Pénztárak, csekkek, betétkönyvek</t>
  </si>
  <si>
    <t>C/III. Forintszámlák</t>
  </si>
  <si>
    <t>C Pénzeszközök (C/I+C/II+CIII)</t>
  </si>
  <si>
    <t>D/I. Költségvetési évben esedékes követelések</t>
  </si>
  <si>
    <t>D/II. Költségvetési évet követően esedékes követelések</t>
  </si>
  <si>
    <t>D/III. Követelés jellegű sajátos elszámolások</t>
  </si>
  <si>
    <t>D) Követelések (D/I+D/II+D/III)</t>
  </si>
  <si>
    <t>E Egyéb sajátos eszközoldali elszámolások</t>
  </si>
  <si>
    <t>F) Aktív időbeli elhatárolások</t>
  </si>
  <si>
    <t>Eszközök összesen</t>
  </si>
  <si>
    <t>Források</t>
  </si>
  <si>
    <t>G/I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</si>
  <si>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</si>
  <si>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</si>
  <si>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</si>
  <si>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</si>
  <si>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</si>
  <si>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G) Saját tőke (G/I+….G/VI)</t>
  </si>
  <si>
    <t>H/I Költségvetési évben esedékes kötelezettségek</t>
  </si>
  <si>
    <t>H/II Költségvetési évet követően esedékes kötelezettségek</t>
  </si>
  <si>
    <t>H/III Kötelezettség jellegű sajátos elszámolások</t>
  </si>
  <si>
    <t>H Kötelezettségek (H/I+H/II)</t>
  </si>
  <si>
    <t>I) Egyéb sajátos forrásoldali elszámolások</t>
  </si>
  <si>
    <t>J) Passzív időbeli elhatárolások</t>
  </si>
  <si>
    <t>Források összesen (G+H+I+J+K)</t>
  </si>
  <si>
    <t>10. melléklet az 5/2021.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</si>
</sst>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1" applyNumberFormat="1" applyFont="1"/>
    <xf numFmtId="0" fontId="3" fillId="0" borderId="1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4" fontId="2" fillId="0" borderId="4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6" xfId="1" applyNumberFormat="1" applyFont="1" applyBorder="1" applyAlignment="1">
      <alignment horizontal="center"/>
    </xf>
    <xf numFmtId="0" fontId="3" fillId="0" borderId="5" xfId="0" applyFont="1" applyBorder="1"/>
    <xf numFmtId="164" fontId="3" fillId="0" borderId="6" xfId="1" applyNumberFormat="1" applyFont="1" applyBorder="1"/>
    <xf numFmtId="0" fontId="2" fillId="0" borderId="5" xfId="0" applyFont="1" applyBorder="1"/>
    <xf numFmtId="164" fontId="2" fillId="0" borderId="6" xfId="1" applyNumberFormat="1" applyFont="1" applyBorder="1"/>
    <xf numFmtId="0" fontId="3" fillId="0" borderId="5" xfId="0" applyFont="1" applyBorder="1" applyAlignment="1">
      <alignment wrapText="1"/>
    </xf>
    <xf numFmtId="0" fontId="3" fillId="0" borderId="7" xfId="0" applyFont="1" applyBorder="1"/>
    <xf numFmtId="164" fontId="3" fillId="0" borderId="8" xfId="1" applyNumberFormat="1" applyFont="1" applyBorder="1"/>
    <xf numFmtId="0" fontId="3" fillId="0" borderId="1" xfId="0" applyFont="1" applyBorder="1"/>
    <xf numFmtId="164" fontId="3" fillId="0" borderId="2" xfId="1" applyNumberFormat="1" applyFont="1" applyBorder="1"/>
    <xf numFmtId="0" fontId="2" fillId="0" borderId="0" xfId="0" applyFont="1" applyBorder="1"/>
    <xf numFmtId="164" fontId="2" fillId="0" borderId="0" xfId="1" applyNumberFormat="1" applyFont="1" applyBorder="1"/>
    <xf numFmtId="164" fontId="2" fillId="0" borderId="9" xfId="1" applyNumberFormat="1" applyFont="1" applyBorder="1"/>
    <xf numFmtId="164" fontId="3" fillId="0" borderId="10" xfId="1" applyNumberFormat="1" applyFont="1" applyBorder="1" applyAlignment="1">
      <alignment horizontal="center"/>
    </xf>
    <xf numFmtId="0" fontId="2" fillId="0" borderId="3" xfId="0" applyFont="1" applyBorder="1"/>
    <xf numFmtId="164" fontId="2" fillId="0" borderId="11" xfId="1" applyNumberFormat="1" applyFont="1" applyBorder="1"/>
    <xf numFmtId="164" fontId="2" fillId="0" borderId="12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0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workbookViewId="0">
      <selection activeCell="A3" sqref="A3:C3"/>
    </sheetView>
  </sheetViews>
  <sheetFormatPr defaultRowHeight="14.4" x14ac:dyDescent="0.3"/>
  <cols>
    <col min="1" max="1" width="56.33203125" style="2" customWidth="1"/>
    <col min="2" max="3" width="15.6640625" style="3" customWidth="1"/>
  </cols>
  <sheetData>
    <row r="1" spans="1:3" x14ac:dyDescent="0.3">
      <c r="A1" s="29" t="s">
        <v>45</v>
      </c>
      <c r="B1" s="29"/>
      <c r="C1" s="29"/>
    </row>
    <row r="2" spans="1:3" x14ac:dyDescent="0.3">
      <c r="A2" s="1"/>
      <c r="B2" s="1"/>
      <c r="C2" s="1"/>
    </row>
    <row r="3" spans="1:3" ht="30" customHeight="1" x14ac:dyDescent="0.3">
      <c r="A3" s="30" t="s">
        <v>0</v>
      </c>
      <c r="B3" s="31"/>
      <c r="C3" s="31"/>
    </row>
    <row r="4" spans="1:3" x14ac:dyDescent="0.3">
      <c r="C4" s="3" t="s">
        <v>1</v>
      </c>
    </row>
    <row r="5" spans="1:3" ht="6" customHeight="1" thickBot="1" x14ac:dyDescent="0.35"/>
    <row r="6" spans="1:3" ht="15" thickBot="1" x14ac:dyDescent="0.35">
      <c r="A6" s="4" t="s">
        <v>2</v>
      </c>
      <c r="B6" s="5" t="s">
        <v>3</v>
      </c>
      <c r="C6" s="5" t="s">
        <v>4</v>
      </c>
    </row>
    <row r="7" spans="1:3" x14ac:dyDescent="0.3">
      <c r="A7" s="6" t="s">
        <v>5</v>
      </c>
      <c r="B7" s="7">
        <v>0</v>
      </c>
      <c r="C7" s="7">
        <v>0</v>
      </c>
    </row>
    <row r="8" spans="1:3" x14ac:dyDescent="0.3">
      <c r="A8" s="8" t="s">
        <v>6</v>
      </c>
      <c r="B8" s="9">
        <v>309761</v>
      </c>
      <c r="C8" s="9">
        <v>49919</v>
      </c>
    </row>
    <row r="9" spans="1:3" x14ac:dyDescent="0.3">
      <c r="A9" s="10" t="s">
        <v>7</v>
      </c>
      <c r="B9" s="11">
        <f>SUM(B7:B8)</f>
        <v>309761</v>
      </c>
      <c r="C9" s="11">
        <f>SUM(C7:C8)</f>
        <v>49919</v>
      </c>
    </row>
    <row r="10" spans="1:3" x14ac:dyDescent="0.3">
      <c r="A10" s="12" t="s">
        <v>8</v>
      </c>
      <c r="B10" s="13">
        <v>303666700</v>
      </c>
      <c r="C10" s="13">
        <v>335719589</v>
      </c>
    </row>
    <row r="11" spans="1:3" x14ac:dyDescent="0.3">
      <c r="A11" s="12" t="s">
        <v>9</v>
      </c>
      <c r="B11" s="13">
        <v>6119222</v>
      </c>
      <c r="C11" s="13">
        <v>8659782</v>
      </c>
    </row>
    <row r="12" spans="1:3" x14ac:dyDescent="0.3">
      <c r="A12" s="12" t="s">
        <v>10</v>
      </c>
      <c r="B12" s="13">
        <v>1262063</v>
      </c>
      <c r="C12" s="13">
        <v>3046063</v>
      </c>
    </row>
    <row r="13" spans="1:3" x14ac:dyDescent="0.3">
      <c r="A13" s="10" t="s">
        <v>11</v>
      </c>
      <c r="B13" s="11">
        <f>SUM(B10:B12)</f>
        <v>311047985</v>
      </c>
      <c r="C13" s="11">
        <f>SUM(C10:C12)</f>
        <v>347425434</v>
      </c>
    </row>
    <row r="14" spans="1:3" x14ac:dyDescent="0.3">
      <c r="A14" s="12" t="s">
        <v>12</v>
      </c>
      <c r="B14" s="13">
        <v>3100000</v>
      </c>
      <c r="C14" s="13">
        <v>3100000</v>
      </c>
    </row>
    <row r="15" spans="1:3" x14ac:dyDescent="0.3">
      <c r="A15" s="10" t="s">
        <v>13</v>
      </c>
      <c r="B15" s="11">
        <f>SUM(B14)</f>
        <v>3100000</v>
      </c>
      <c r="C15" s="11">
        <f>SUM(C14)</f>
        <v>3100000</v>
      </c>
    </row>
    <row r="16" spans="1:3" x14ac:dyDescent="0.3">
      <c r="A16" s="10" t="s">
        <v>14</v>
      </c>
      <c r="B16" s="11">
        <v>0</v>
      </c>
      <c r="C16" s="11">
        <v>0</v>
      </c>
    </row>
    <row r="17" spans="1:3" x14ac:dyDescent="0.3">
      <c r="A17" s="14" t="s">
        <v>15</v>
      </c>
      <c r="B17" s="11">
        <f>SUM(B9,B13,B15,B16)</f>
        <v>314457746</v>
      </c>
      <c r="C17" s="11">
        <f>SUM(C9,C13,C15,C16)</f>
        <v>350575353</v>
      </c>
    </row>
    <row r="18" spans="1:3" x14ac:dyDescent="0.3">
      <c r="A18" s="12" t="s">
        <v>16</v>
      </c>
      <c r="B18" s="13">
        <v>0</v>
      </c>
      <c r="C18" s="13">
        <v>0</v>
      </c>
    </row>
    <row r="19" spans="1:3" x14ac:dyDescent="0.3">
      <c r="A19" s="12" t="s">
        <v>17</v>
      </c>
      <c r="B19" s="13">
        <v>0</v>
      </c>
      <c r="C19" s="13">
        <v>0</v>
      </c>
    </row>
    <row r="20" spans="1:3" x14ac:dyDescent="0.3">
      <c r="A20" s="10" t="s">
        <v>18</v>
      </c>
      <c r="B20" s="11">
        <f>SUM(B18,B19)</f>
        <v>0</v>
      </c>
      <c r="C20" s="11">
        <f>SUM(C18,C19)</f>
        <v>0</v>
      </c>
    </row>
    <row r="21" spans="1:3" x14ac:dyDescent="0.3">
      <c r="A21" s="12" t="s">
        <v>19</v>
      </c>
      <c r="B21" s="13">
        <v>0</v>
      </c>
      <c r="C21" s="13">
        <v>0</v>
      </c>
    </row>
    <row r="22" spans="1:3" x14ac:dyDescent="0.3">
      <c r="A22" s="12" t="s">
        <v>20</v>
      </c>
      <c r="B22" s="13">
        <v>48200</v>
      </c>
      <c r="C22" s="13">
        <v>107755</v>
      </c>
    </row>
    <row r="23" spans="1:3" x14ac:dyDescent="0.3">
      <c r="A23" s="12" t="s">
        <v>21</v>
      </c>
      <c r="B23" s="13">
        <v>30036130</v>
      </c>
      <c r="C23" s="13">
        <v>42643069</v>
      </c>
    </row>
    <row r="24" spans="1:3" x14ac:dyDescent="0.3">
      <c r="A24" s="10" t="s">
        <v>22</v>
      </c>
      <c r="B24" s="11">
        <f>SUM(B22:B23)</f>
        <v>30084330</v>
      </c>
      <c r="C24" s="11">
        <f>SUM(C22:C23)</f>
        <v>42750824</v>
      </c>
    </row>
    <row r="25" spans="1:3" x14ac:dyDescent="0.3">
      <c r="A25" s="12" t="s">
        <v>23</v>
      </c>
      <c r="B25" s="13">
        <v>2808498</v>
      </c>
      <c r="C25" s="13">
        <v>2537741</v>
      </c>
    </row>
    <row r="26" spans="1:3" x14ac:dyDescent="0.3">
      <c r="A26" s="12" t="s">
        <v>24</v>
      </c>
      <c r="B26" s="13">
        <v>0</v>
      </c>
      <c r="C26" s="13">
        <v>0</v>
      </c>
    </row>
    <row r="27" spans="1:3" x14ac:dyDescent="0.3">
      <c r="A27" s="12" t="s">
        <v>25</v>
      </c>
      <c r="B27" s="13">
        <v>60000</v>
      </c>
      <c r="C27" s="13">
        <v>0</v>
      </c>
    </row>
    <row r="28" spans="1:3" x14ac:dyDescent="0.3">
      <c r="A28" s="10" t="s">
        <v>26</v>
      </c>
      <c r="B28" s="11">
        <f>SUM(B25:B27)</f>
        <v>2868498</v>
      </c>
      <c r="C28" s="11">
        <f>SUM(C25:C27)</f>
        <v>2537741</v>
      </c>
    </row>
    <row r="29" spans="1:3" x14ac:dyDescent="0.3">
      <c r="A29" s="10" t="s">
        <v>27</v>
      </c>
      <c r="B29" s="11">
        <v>160000</v>
      </c>
      <c r="C29" s="11">
        <v>160000</v>
      </c>
    </row>
    <row r="30" spans="1:3" ht="15" thickBot="1" x14ac:dyDescent="0.35">
      <c r="A30" s="15" t="s">
        <v>28</v>
      </c>
      <c r="B30" s="16">
        <v>0</v>
      </c>
      <c r="C30" s="16">
        <v>0</v>
      </c>
    </row>
    <row r="31" spans="1:3" ht="24" customHeight="1" thickBot="1" x14ac:dyDescent="0.35">
      <c r="A31" s="17" t="s">
        <v>29</v>
      </c>
      <c r="B31" s="18">
        <f>SUM(B17,B20,B24,B28,B29,B30)</f>
        <v>347570574</v>
      </c>
      <c r="C31" s="18">
        <f>SUM(C17,C20,C24,C28,C29,C30)</f>
        <v>396023918</v>
      </c>
    </row>
    <row r="32" spans="1:3" x14ac:dyDescent="0.3">
      <c r="A32" s="19"/>
      <c r="B32" s="20"/>
      <c r="C32" s="21"/>
    </row>
    <row r="33" spans="1:3" ht="15" thickBot="1" x14ac:dyDescent="0.35">
      <c r="A33" s="19"/>
      <c r="B33" s="20"/>
      <c r="C33" s="21"/>
    </row>
    <row r="34" spans="1:3" ht="15" thickBot="1" x14ac:dyDescent="0.35">
      <c r="A34" s="4" t="s">
        <v>30</v>
      </c>
      <c r="B34" s="22" t="s">
        <v>3</v>
      </c>
      <c r="C34" s="22" t="s">
        <v>4</v>
      </c>
    </row>
    <row r="35" spans="1:3" x14ac:dyDescent="0.3">
      <c r="A35" s="23" t="s">
        <v>31</v>
      </c>
      <c r="B35" s="24">
        <v>371606753</v>
      </c>
      <c r="C35" s="24">
        <v>383371603</v>
      </c>
    </row>
    <row r="36" spans="1:3" x14ac:dyDescent="0.3">
      <c r="A36" s="12" t="s">
        <v>32</v>
      </c>
      <c r="B36" s="25">
        <v>0</v>
      </c>
      <c r="C36" s="25">
        <v>0</v>
      </c>
    </row>
    <row r="37" spans="1:3" x14ac:dyDescent="0.3">
      <c r="A37" s="12" t="s">
        <v>33</v>
      </c>
      <c r="B37" s="25">
        <v>6505059</v>
      </c>
      <c r="C37" s="25">
        <v>-5259791</v>
      </c>
    </row>
    <row r="38" spans="1:3" x14ac:dyDescent="0.3">
      <c r="A38" s="12" t="s">
        <v>34</v>
      </c>
      <c r="B38" s="25">
        <v>-102291483</v>
      </c>
      <c r="C38" s="25">
        <v>-39696218</v>
      </c>
    </row>
    <row r="39" spans="1:3" x14ac:dyDescent="0.3">
      <c r="A39" s="12" t="s">
        <v>35</v>
      </c>
      <c r="B39" s="25">
        <v>0</v>
      </c>
      <c r="C39" s="25">
        <v>0</v>
      </c>
    </row>
    <row r="40" spans="1:3" x14ac:dyDescent="0.3">
      <c r="A40" s="12" t="s">
        <v>36</v>
      </c>
      <c r="B40" s="25">
        <v>62595265</v>
      </c>
      <c r="C40" s="25">
        <v>47495026</v>
      </c>
    </row>
    <row r="41" spans="1:3" x14ac:dyDescent="0.3">
      <c r="A41" s="10" t="s">
        <v>37</v>
      </c>
      <c r="B41" s="26">
        <f>SUM(B35:B40)</f>
        <v>338415594</v>
      </c>
      <c r="C41" s="26">
        <f>SUM(C35:C40)</f>
        <v>385910620</v>
      </c>
    </row>
    <row r="42" spans="1:3" x14ac:dyDescent="0.3">
      <c r="A42" s="12" t="s">
        <v>38</v>
      </c>
      <c r="B42" s="25">
        <v>6665034</v>
      </c>
      <c r="C42" s="25">
        <v>5845549</v>
      </c>
    </row>
    <row r="43" spans="1:3" x14ac:dyDescent="0.3">
      <c r="A43" s="12" t="s">
        <v>39</v>
      </c>
      <c r="B43" s="25">
        <v>718645</v>
      </c>
      <c r="C43" s="25">
        <v>811136</v>
      </c>
    </row>
    <row r="44" spans="1:3" x14ac:dyDescent="0.3">
      <c r="A44" s="12" t="s">
        <v>40</v>
      </c>
      <c r="B44" s="25">
        <v>974340</v>
      </c>
      <c r="C44" s="25">
        <v>2617687</v>
      </c>
    </row>
    <row r="45" spans="1:3" x14ac:dyDescent="0.3">
      <c r="A45" s="10" t="s">
        <v>41</v>
      </c>
      <c r="B45" s="26">
        <f>SUM(B42:B44)</f>
        <v>8358019</v>
      </c>
      <c r="C45" s="26">
        <f>SUM(C42:C44)</f>
        <v>9274372</v>
      </c>
    </row>
    <row r="46" spans="1:3" x14ac:dyDescent="0.3">
      <c r="A46" s="10" t="s">
        <v>42</v>
      </c>
      <c r="B46" s="26">
        <v>0</v>
      </c>
      <c r="C46" s="26">
        <v>0</v>
      </c>
    </row>
    <row r="47" spans="1:3" ht="15" thickBot="1" x14ac:dyDescent="0.35">
      <c r="A47" s="15" t="s">
        <v>43</v>
      </c>
      <c r="B47" s="27">
        <v>796961</v>
      </c>
      <c r="C47" s="27">
        <v>838926</v>
      </c>
    </row>
    <row r="48" spans="1:3" ht="24.75" customHeight="1" thickBot="1" x14ac:dyDescent="0.35">
      <c r="A48" s="17" t="s">
        <v>44</v>
      </c>
      <c r="B48" s="28">
        <f>SUM(B41,B45,B46,B47)</f>
        <v>347570574</v>
      </c>
      <c r="C48" s="28">
        <f>SUM(C41,C45,C46,C47)</f>
        <v>396023918</v>
      </c>
    </row>
  </sheetData>
  <mergeCells count="2">
    <mergeCell ref="A1:C1"/>
    <mergeCell ref="A3:C3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2021-05-27T10:49:35Z</cp:lastPrinted>
  <dcterms:created xsi:type="dcterms:W3CDTF">2021-05-27T10:49:05Z</dcterms:created>
  <dcterms:modified xsi:type="dcterms:W3CDTF">2021-05-30T05:11:16Z</dcterms:modified>
</cp:coreProperties>
</file>