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cuments\Meli\előterjesztések\2021\Kerkaszentkirály\2021. május\zárszámadás\"/>
    </mc:Choice>
  </mc:AlternateContent>
  <xr:revisionPtr revIDLastSave="0" documentId="13_ncr:1_{37D6346E-5C3A-4435-830B-0B1A400114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44" i="1" s="1"/>
  <c r="C36" i="1"/>
  <c r="C44" i="1" s="1"/>
  <c r="D26" i="1"/>
  <c r="C26" i="1"/>
  <c r="D22" i="1"/>
  <c r="C22" i="1"/>
  <c r="D17" i="1"/>
  <c r="C17" i="1"/>
  <c r="D12" i="1"/>
  <c r="C12" i="1"/>
  <c r="D9" i="1"/>
  <c r="C9" i="1"/>
  <c r="D29" i="1" l="1"/>
  <c r="D45" i="1" s="1"/>
  <c r="C29" i="1"/>
  <c r="C45" i="1" s="1"/>
</calcChain>
</file>

<file path=xl/sharedStrings.xml><?xml version="1.0" encoding="utf-8"?>
<sst xmlns="http://schemas.openxmlformats.org/spreadsheetml/2006/main" count="86" uniqueCount="86">
  <si>
    <t>Kerkaszentkirály Község Önkormányzata
2020. évi eredménykimutatása</t>
  </si>
  <si>
    <t>Forintban</t>
  </si>
  <si>
    <t>Megnevezés</t>
  </si>
  <si>
    <t>Előző időszak
 2019. év</t>
  </si>
  <si>
    <t xml:space="preserve">Tárgy időszak 
2020.év </t>
  </si>
  <si>
    <t>01.</t>
  </si>
  <si>
    <t>Közhatalmi eredményszemléletű bevételek</t>
  </si>
  <si>
    <t>02.</t>
  </si>
  <si>
    <t>Eszközök és szolgáltatások értékesítése nettó eredményszeml. bevét.</t>
  </si>
  <si>
    <t>03.</t>
  </si>
  <si>
    <t>Tevékenység egyéb nettó eredményszemléletű bevételei</t>
  </si>
  <si>
    <t>I.</t>
  </si>
  <si>
    <t>Tevékenység nettó eredményszemléletű bevétele (01+02+03)</t>
  </si>
  <si>
    <t>04.</t>
  </si>
  <si>
    <t>Saját termelésű készletek állományváltozása</t>
  </si>
  <si>
    <t>05.</t>
  </si>
  <si>
    <t>Saját előállítású eszközök aktivált értéke</t>
  </si>
  <si>
    <t>II.</t>
  </si>
  <si>
    <r>
      <t>Aktivált saját teljesítmények értéke  (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 xml:space="preserve"> 04+05)</t>
    </r>
  </si>
  <si>
    <t>06.</t>
  </si>
  <si>
    <t>Központi működési célú támogatások eredményszemléletű bevételei</t>
  </si>
  <si>
    <t>07.</t>
  </si>
  <si>
    <t>Egyéb működési célú támogatások eredményszemléletű bevételei</t>
  </si>
  <si>
    <t>08.</t>
  </si>
  <si>
    <t>Felhalmozási célú támogatások eredményszemléletű bevételei</t>
  </si>
  <si>
    <t>09.</t>
  </si>
  <si>
    <t>Különféle egyéb eredményszemléletű bevételek</t>
  </si>
  <si>
    <t>III.</t>
  </si>
  <si>
    <t>Egyéb eredményszemléletű bevételek  ( 06+07+08+9)</t>
  </si>
  <si>
    <t>10.</t>
  </si>
  <si>
    <t>Anyagköltség</t>
  </si>
  <si>
    <t>11.</t>
  </si>
  <si>
    <t>Igénybe vett szolgáltatások értéke</t>
  </si>
  <si>
    <t>12.</t>
  </si>
  <si>
    <t>Eladott áruk beszerzési értéke</t>
  </si>
  <si>
    <t>13.</t>
  </si>
  <si>
    <t>Eladott ( közvetített) szolgáltatások értéke</t>
  </si>
  <si>
    <t>IV.</t>
  </si>
  <si>
    <t>Anyagjellegű ráfordítások (09+10+11+12+13)</t>
  </si>
  <si>
    <t>14.</t>
  </si>
  <si>
    <t>Bérköltség</t>
  </si>
  <si>
    <t>15.</t>
  </si>
  <si>
    <t>Személyi jellegű egyéb kifizetések</t>
  </si>
  <si>
    <t>16.</t>
  </si>
  <si>
    <t>Bérjárulékok</t>
  </si>
  <si>
    <t>V.</t>
  </si>
  <si>
    <t>Személyi jellegű ráfordítások (14+15+16)</t>
  </si>
  <si>
    <t>VI.</t>
  </si>
  <si>
    <t>Értékcsökkenési leírás</t>
  </si>
  <si>
    <t>VII.</t>
  </si>
  <si>
    <t>Egyéb ráfordítások</t>
  </si>
  <si>
    <t>A)</t>
  </si>
  <si>
    <t>TEVÉKENYSÉGEK EREDMÉNYE (I.+/-II.+III.-IV.-V.-VI.-VII.)</t>
  </si>
  <si>
    <t>17.</t>
  </si>
  <si>
    <t>Kapott (járó) osztalék és részesedés</t>
  </si>
  <si>
    <t>18.</t>
  </si>
  <si>
    <t>Részesedesékből származó eredményszemléletű bevételek</t>
  </si>
  <si>
    <t>19.</t>
  </si>
  <si>
    <t>Befektetett pénzügyi eszközökből származó eredményszemléletű bev.</t>
  </si>
  <si>
    <t>20.</t>
  </si>
  <si>
    <t>Egyéb kapott (járó ) kamatok és kamatjellegű eredményszemléletű bevételek</t>
  </si>
  <si>
    <t>21.</t>
  </si>
  <si>
    <t>Pénzügyi műveletek egyéb eredményszemléletű bevételei (&gt;=18a)</t>
  </si>
  <si>
    <t>21a.</t>
  </si>
  <si>
    <t xml:space="preserve">   .- ebből:  árfolyamnyereség</t>
  </si>
  <si>
    <t>VIII.</t>
  </si>
  <si>
    <t>Pénzügyi műveletek eredményszemléletű bevételei ( 17+……+21)</t>
  </si>
  <si>
    <t>22.</t>
  </si>
  <si>
    <t>Részesedésekből származó ráfordítások</t>
  </si>
  <si>
    <t>23.</t>
  </si>
  <si>
    <t>Befektetett pénzügyi eszközökből származó ráfordítások</t>
  </si>
  <si>
    <t>24.</t>
  </si>
  <si>
    <t>Fizetendő kamat és kamatjellegű ráfordítások</t>
  </si>
  <si>
    <t>25.</t>
  </si>
  <si>
    <t>Részesedések, értékpapírok, pénzeszközök értékvesztése</t>
  </si>
  <si>
    <t>26.</t>
  </si>
  <si>
    <t>Pénzügyi műveletek egyéb ráfordításai (&gt;=21a)</t>
  </si>
  <si>
    <t>26a.</t>
  </si>
  <si>
    <t xml:space="preserve">  .- ebből: árfolyamveszteség</t>
  </si>
  <si>
    <t>IX.</t>
  </si>
  <si>
    <t>Pénzügyi műveletek ráfordításai ( 22+….+26)</t>
  </si>
  <si>
    <t>B)</t>
  </si>
  <si>
    <t>PÉNZÜGYI MŰVELETEK EREDMÉNYE (= VIII-IX)</t>
  </si>
  <si>
    <t>C)</t>
  </si>
  <si>
    <r>
      <t xml:space="preserve">MÉRLEG SZERINTI EREDMÉNY ( 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A</t>
    </r>
    <r>
      <rPr>
        <b/>
        <u/>
        <sz val="10"/>
        <rFont val="Times New Roman"/>
        <family val="1"/>
        <charset val="238"/>
      </rPr>
      <t>+</t>
    </r>
    <r>
      <rPr>
        <b/>
        <sz val="10"/>
        <rFont val="Times New Roman"/>
        <family val="1"/>
        <charset val="238"/>
      </rPr>
      <t>B)</t>
    </r>
  </si>
  <si>
    <t>11. melléklet az  5/2021.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</si>
</sst>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0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0" applyFont="1"/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left"/>
    </xf>
    <xf numFmtId="164" fontId="4" fillId="0" borderId="8" xfId="1" applyNumberFormat="1" applyFont="1" applyBorder="1" applyAlignment="1">
      <alignment horizontal="right"/>
    </xf>
    <xf numFmtId="164" fontId="2" fillId="0" borderId="10" xfId="1" applyNumberFormat="1" applyFont="1" applyBorder="1"/>
    <xf numFmtId="0" fontId="4" fillId="0" borderId="11" xfId="2" applyFont="1" applyBorder="1" applyAlignment="1">
      <alignment horizontal="center"/>
    </xf>
    <xf numFmtId="0" fontId="4" fillId="0" borderId="12" xfId="2" applyFont="1" applyBorder="1"/>
    <xf numFmtId="164" fontId="4" fillId="0" borderId="11" xfId="1" applyNumberFormat="1" applyFont="1" applyBorder="1"/>
    <xf numFmtId="164" fontId="2" fillId="0" borderId="13" xfId="1" applyNumberFormat="1" applyFont="1" applyBorder="1"/>
    <xf numFmtId="0" fontId="4" fillId="0" borderId="14" xfId="2" applyFont="1" applyBorder="1" applyAlignment="1">
      <alignment horizontal="center"/>
    </xf>
    <xf numFmtId="0" fontId="4" fillId="0" borderId="15" xfId="2" applyFont="1" applyBorder="1"/>
    <xf numFmtId="164" fontId="4" fillId="0" borderId="14" xfId="1" applyNumberFormat="1" applyFont="1" applyBorder="1"/>
    <xf numFmtId="164" fontId="2" fillId="0" borderId="16" xfId="1" applyNumberFormat="1" applyFont="1" applyBorder="1"/>
    <xf numFmtId="0" fontId="5" fillId="0" borderId="17" xfId="2" applyFont="1" applyBorder="1" applyAlignment="1">
      <alignment horizontal="center"/>
    </xf>
    <xf numFmtId="0" fontId="5" fillId="0" borderId="18" xfId="2" applyFont="1" applyBorder="1"/>
    <xf numFmtId="164" fontId="5" fillId="0" borderId="17" xfId="1" applyNumberFormat="1" applyFont="1" applyBorder="1"/>
    <xf numFmtId="164" fontId="3" fillId="0" borderId="19" xfId="1" applyNumberFormat="1" applyFont="1" applyBorder="1"/>
    <xf numFmtId="0" fontId="4" fillId="0" borderId="9" xfId="2" applyFont="1" applyBorder="1"/>
    <xf numFmtId="164" fontId="4" fillId="0" borderId="8" xfId="1" applyNumberFormat="1" applyFont="1" applyBorder="1"/>
    <xf numFmtId="0" fontId="5" fillId="0" borderId="17" xfId="2" applyFont="1" applyBorder="1" applyAlignment="1">
      <alignment horizontal="center" vertical="center"/>
    </xf>
    <xf numFmtId="0" fontId="5" fillId="0" borderId="18" xfId="2" applyFont="1" applyBorder="1" applyAlignment="1">
      <alignment vertical="center"/>
    </xf>
    <xf numFmtId="164" fontId="5" fillId="0" borderId="17" xfId="1" applyNumberFormat="1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0" fontId="5" fillId="0" borderId="20" xfId="2" applyFont="1" applyBorder="1" applyAlignment="1">
      <alignment horizontal="center" vertical="center"/>
    </xf>
    <xf numFmtId="0" fontId="5" fillId="0" borderId="5" xfId="2" applyFont="1" applyBorder="1" applyAlignment="1">
      <alignment vertical="center"/>
    </xf>
    <xf numFmtId="164" fontId="3" fillId="0" borderId="21" xfId="1" applyNumberFormat="1" applyFont="1" applyBorder="1"/>
    <xf numFmtId="0" fontId="7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4" fillId="0" borderId="2" xfId="2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</cellXfs>
  <cellStyles count="3">
    <cellStyle name="Ezres" xfId="1" builtinId="3"/>
    <cellStyle name="Normál" xfId="0" builtinId="0"/>
    <cellStyle name="Normál 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5"/>
  <sheetViews>
    <sheetView tabSelected="1" workbookViewId="0">
      <selection activeCell="A2" sqref="A2:D2"/>
    </sheetView>
  </sheetViews>
  <sheetFormatPr defaultRowHeight="14.4" x14ac:dyDescent="0.3"/>
  <cols>
    <col min="1" max="1" width="4.88671875" style="28" customWidth="1"/>
    <col min="2" max="2" width="58.109375" style="28" customWidth="1"/>
    <col min="3" max="4" width="16.6640625" style="28" customWidth="1"/>
  </cols>
  <sheetData>
    <row r="1" spans="1:4" x14ac:dyDescent="0.3">
      <c r="A1" s="1"/>
      <c r="B1" s="29" t="s">
        <v>85</v>
      </c>
      <c r="C1" s="29"/>
      <c r="D1" s="29"/>
    </row>
    <row r="2" spans="1:4" ht="39" customHeight="1" x14ac:dyDescent="0.3">
      <c r="A2" s="30" t="s">
        <v>0</v>
      </c>
      <c r="B2" s="31"/>
      <c r="C2" s="31"/>
      <c r="D2" s="31"/>
    </row>
    <row r="3" spans="1:4" ht="23.25" customHeight="1" thickBot="1" x14ac:dyDescent="0.35">
      <c r="A3" s="32" t="s">
        <v>1</v>
      </c>
      <c r="B3" s="32"/>
      <c r="C3" s="32"/>
      <c r="D3" s="32"/>
    </row>
    <row r="4" spans="1:4" x14ac:dyDescent="0.3">
      <c r="A4" s="33"/>
      <c r="B4" s="35" t="s">
        <v>2</v>
      </c>
      <c r="C4" s="37" t="s">
        <v>3</v>
      </c>
      <c r="D4" s="39" t="s">
        <v>4</v>
      </c>
    </row>
    <row r="5" spans="1:4" ht="15" thickBot="1" x14ac:dyDescent="0.35">
      <c r="A5" s="34"/>
      <c r="B5" s="36"/>
      <c r="C5" s="38"/>
      <c r="D5" s="40"/>
    </row>
    <row r="6" spans="1:4" x14ac:dyDescent="0.3">
      <c r="A6" s="2" t="s">
        <v>5</v>
      </c>
      <c r="B6" s="3" t="s">
        <v>6</v>
      </c>
      <c r="C6" s="4">
        <v>9638381</v>
      </c>
      <c r="D6" s="5">
        <v>2245676</v>
      </c>
    </row>
    <row r="7" spans="1:4" x14ac:dyDescent="0.3">
      <c r="A7" s="6" t="s">
        <v>7</v>
      </c>
      <c r="B7" s="7" t="s">
        <v>8</v>
      </c>
      <c r="C7" s="8">
        <v>1458032</v>
      </c>
      <c r="D7" s="9">
        <v>1259860</v>
      </c>
    </row>
    <row r="8" spans="1:4" ht="15" thickBot="1" x14ac:dyDescent="0.35">
      <c r="A8" s="10" t="s">
        <v>9</v>
      </c>
      <c r="B8" s="11" t="s">
        <v>10</v>
      </c>
      <c r="C8" s="12">
        <v>3532853</v>
      </c>
      <c r="D8" s="13">
        <v>3350103</v>
      </c>
    </row>
    <row r="9" spans="1:4" ht="15" thickBot="1" x14ac:dyDescent="0.35">
      <c r="A9" s="14" t="s">
        <v>11</v>
      </c>
      <c r="B9" s="15" t="s">
        <v>12</v>
      </c>
      <c r="C9" s="16">
        <f>SUM(C6:C8)</f>
        <v>14629266</v>
      </c>
      <c r="D9" s="17">
        <f>SUM(D6:D8)</f>
        <v>6855639</v>
      </c>
    </row>
    <row r="10" spans="1:4" x14ac:dyDescent="0.3">
      <c r="A10" s="2" t="s">
        <v>13</v>
      </c>
      <c r="B10" s="18" t="s">
        <v>14</v>
      </c>
      <c r="C10" s="19">
        <v>0</v>
      </c>
      <c r="D10" s="5">
        <v>0</v>
      </c>
    </row>
    <row r="11" spans="1:4" ht="15" thickBot="1" x14ac:dyDescent="0.35">
      <c r="A11" s="10" t="s">
        <v>15</v>
      </c>
      <c r="B11" s="11" t="s">
        <v>16</v>
      </c>
      <c r="C11" s="12">
        <v>0</v>
      </c>
      <c r="D11" s="13">
        <v>0</v>
      </c>
    </row>
    <row r="12" spans="1:4" ht="15" thickBot="1" x14ac:dyDescent="0.35">
      <c r="A12" s="14" t="s">
        <v>17</v>
      </c>
      <c r="B12" s="15" t="s">
        <v>18</v>
      </c>
      <c r="C12" s="16">
        <f>SUM(C10:C11)</f>
        <v>0</v>
      </c>
      <c r="D12" s="17">
        <f>SUM(D10:D11)</f>
        <v>0</v>
      </c>
    </row>
    <row r="13" spans="1:4" x14ac:dyDescent="0.3">
      <c r="A13" s="2" t="s">
        <v>19</v>
      </c>
      <c r="B13" s="18" t="s">
        <v>20</v>
      </c>
      <c r="C13" s="19">
        <v>19688232</v>
      </c>
      <c r="D13" s="5">
        <v>19229940</v>
      </c>
    </row>
    <row r="14" spans="1:4" x14ac:dyDescent="0.3">
      <c r="A14" s="6" t="s">
        <v>21</v>
      </c>
      <c r="B14" s="7" t="s">
        <v>22</v>
      </c>
      <c r="C14" s="8">
        <v>1771048</v>
      </c>
      <c r="D14" s="9">
        <v>859128</v>
      </c>
    </row>
    <row r="15" spans="1:4" x14ac:dyDescent="0.3">
      <c r="A15" s="6" t="s">
        <v>23</v>
      </c>
      <c r="B15" s="7" t="s">
        <v>24</v>
      </c>
      <c r="C15" s="8">
        <v>3689293</v>
      </c>
      <c r="D15" s="9">
        <v>10653372</v>
      </c>
    </row>
    <row r="16" spans="1:4" ht="15" thickBot="1" x14ac:dyDescent="0.35">
      <c r="A16" s="10" t="s">
        <v>25</v>
      </c>
      <c r="B16" s="11" t="s">
        <v>26</v>
      </c>
      <c r="C16" s="12">
        <v>66944406</v>
      </c>
      <c r="D16" s="13">
        <v>47060322</v>
      </c>
    </row>
    <row r="17" spans="1:4" ht="15" thickBot="1" x14ac:dyDescent="0.35">
      <c r="A17" s="14" t="s">
        <v>27</v>
      </c>
      <c r="B17" s="15" t="s">
        <v>28</v>
      </c>
      <c r="C17" s="16">
        <f>SUM(C13:C16)</f>
        <v>92092979</v>
      </c>
      <c r="D17" s="17">
        <f>SUM(D13:D16)</f>
        <v>77802762</v>
      </c>
    </row>
    <row r="18" spans="1:4" x14ac:dyDescent="0.3">
      <c r="A18" s="2" t="s">
        <v>29</v>
      </c>
      <c r="B18" s="18" t="s">
        <v>30</v>
      </c>
      <c r="C18" s="19">
        <v>2080720</v>
      </c>
      <c r="D18" s="5">
        <v>2388071</v>
      </c>
    </row>
    <row r="19" spans="1:4" x14ac:dyDescent="0.3">
      <c r="A19" s="6" t="s">
        <v>31</v>
      </c>
      <c r="B19" s="7" t="s">
        <v>32</v>
      </c>
      <c r="C19" s="8">
        <v>8140304</v>
      </c>
      <c r="D19" s="9">
        <v>5642484</v>
      </c>
    </row>
    <row r="20" spans="1:4" x14ac:dyDescent="0.3">
      <c r="A20" s="6" t="s">
        <v>33</v>
      </c>
      <c r="B20" s="7" t="s">
        <v>34</v>
      </c>
      <c r="C20" s="8">
        <v>0</v>
      </c>
      <c r="D20" s="9">
        <v>0</v>
      </c>
    </row>
    <row r="21" spans="1:4" ht="15" thickBot="1" x14ac:dyDescent="0.35">
      <c r="A21" s="10" t="s">
        <v>35</v>
      </c>
      <c r="B21" s="11" t="s">
        <v>36</v>
      </c>
      <c r="C21" s="12">
        <v>178969</v>
      </c>
      <c r="D21" s="13">
        <v>204420</v>
      </c>
    </row>
    <row r="22" spans="1:4" ht="15" thickBot="1" x14ac:dyDescent="0.35">
      <c r="A22" s="14" t="s">
        <v>37</v>
      </c>
      <c r="B22" s="15" t="s">
        <v>38</v>
      </c>
      <c r="C22" s="16">
        <f>SUM(C18:C21)</f>
        <v>10399993</v>
      </c>
      <c r="D22" s="17">
        <f>SUM(D18:D21)</f>
        <v>8234975</v>
      </c>
    </row>
    <row r="23" spans="1:4" x14ac:dyDescent="0.3">
      <c r="A23" s="2" t="s">
        <v>39</v>
      </c>
      <c r="B23" s="18" t="s">
        <v>40</v>
      </c>
      <c r="C23" s="19">
        <v>5703962</v>
      </c>
      <c r="D23" s="5">
        <v>5377870</v>
      </c>
    </row>
    <row r="24" spans="1:4" x14ac:dyDescent="0.3">
      <c r="A24" s="6" t="s">
        <v>41</v>
      </c>
      <c r="B24" s="7" t="s">
        <v>42</v>
      </c>
      <c r="C24" s="8">
        <v>3755667</v>
      </c>
      <c r="D24" s="9">
        <v>3918350</v>
      </c>
    </row>
    <row r="25" spans="1:4" ht="15" thickBot="1" x14ac:dyDescent="0.35">
      <c r="A25" s="10" t="s">
        <v>43</v>
      </c>
      <c r="B25" s="11" t="s">
        <v>44</v>
      </c>
      <c r="C25" s="12">
        <v>1653501</v>
      </c>
      <c r="D25" s="13">
        <v>1552729</v>
      </c>
    </row>
    <row r="26" spans="1:4" ht="15" thickBot="1" x14ac:dyDescent="0.35">
      <c r="A26" s="14" t="s">
        <v>45</v>
      </c>
      <c r="B26" s="15" t="s">
        <v>46</v>
      </c>
      <c r="C26" s="16">
        <f>SUM(C23:C25)</f>
        <v>11113130</v>
      </c>
      <c r="D26" s="17">
        <f>SUM(D23:D25)</f>
        <v>10848949</v>
      </c>
    </row>
    <row r="27" spans="1:4" ht="15" thickBot="1" x14ac:dyDescent="0.35">
      <c r="A27" s="14" t="s">
        <v>47</v>
      </c>
      <c r="B27" s="15" t="s">
        <v>48</v>
      </c>
      <c r="C27" s="16">
        <v>13398528</v>
      </c>
      <c r="D27" s="17">
        <v>10814562</v>
      </c>
    </row>
    <row r="28" spans="1:4" ht="15" thickBot="1" x14ac:dyDescent="0.35">
      <c r="A28" s="14" t="s">
        <v>49</v>
      </c>
      <c r="B28" s="15" t="s">
        <v>50</v>
      </c>
      <c r="C28" s="16">
        <v>9215607</v>
      </c>
      <c r="D28" s="17">
        <v>7268132</v>
      </c>
    </row>
    <row r="29" spans="1:4" ht="15" thickBot="1" x14ac:dyDescent="0.35">
      <c r="A29" s="20" t="s">
        <v>51</v>
      </c>
      <c r="B29" s="21" t="s">
        <v>52</v>
      </c>
      <c r="C29" s="22">
        <f>SUM(C9,C12,C17-C22,-C26-C27-C28)</f>
        <v>62594987</v>
      </c>
      <c r="D29" s="17">
        <f>SUM(D9,D12,D17-D22-D26-D27,-D28)</f>
        <v>47491783</v>
      </c>
    </row>
    <row r="30" spans="1:4" x14ac:dyDescent="0.3">
      <c r="A30" s="2" t="s">
        <v>53</v>
      </c>
      <c r="B30" s="18" t="s">
        <v>54</v>
      </c>
      <c r="C30" s="19">
        <v>278</v>
      </c>
      <c r="D30" s="5">
        <v>3243</v>
      </c>
    </row>
    <row r="31" spans="1:4" x14ac:dyDescent="0.3">
      <c r="A31" s="6" t="s">
        <v>55</v>
      </c>
      <c r="B31" s="7" t="s">
        <v>56</v>
      </c>
      <c r="C31" s="8">
        <v>0</v>
      </c>
      <c r="D31" s="9">
        <v>0</v>
      </c>
    </row>
    <row r="32" spans="1:4" x14ac:dyDescent="0.3">
      <c r="A32" s="6" t="s">
        <v>57</v>
      </c>
      <c r="B32" s="7" t="s">
        <v>58</v>
      </c>
      <c r="C32" s="8">
        <v>0</v>
      </c>
      <c r="D32" s="9">
        <v>0</v>
      </c>
    </row>
    <row r="33" spans="1:4" x14ac:dyDescent="0.3">
      <c r="A33" s="6" t="s">
        <v>59</v>
      </c>
      <c r="B33" s="7" t="s">
        <v>60</v>
      </c>
      <c r="C33" s="8"/>
      <c r="D33" s="9"/>
    </row>
    <row r="34" spans="1:4" x14ac:dyDescent="0.3">
      <c r="A34" s="6" t="s">
        <v>61</v>
      </c>
      <c r="B34" s="7" t="s">
        <v>62</v>
      </c>
      <c r="C34" s="8">
        <v>0</v>
      </c>
      <c r="D34" s="9">
        <v>0</v>
      </c>
    </row>
    <row r="35" spans="1:4" ht="15" thickBot="1" x14ac:dyDescent="0.35">
      <c r="A35" s="10" t="s">
        <v>63</v>
      </c>
      <c r="B35" s="23" t="s">
        <v>64</v>
      </c>
      <c r="C35" s="12">
        <v>0</v>
      </c>
      <c r="D35" s="13">
        <v>0</v>
      </c>
    </row>
    <row r="36" spans="1:4" ht="15" thickBot="1" x14ac:dyDescent="0.35">
      <c r="A36" s="14" t="s">
        <v>65</v>
      </c>
      <c r="B36" s="15" t="s">
        <v>66</v>
      </c>
      <c r="C36" s="16">
        <f>SUM(C30:C35)</f>
        <v>278</v>
      </c>
      <c r="D36" s="17">
        <f>SUM(D30:D35)</f>
        <v>3243</v>
      </c>
    </row>
    <row r="37" spans="1:4" x14ac:dyDescent="0.3">
      <c r="A37" s="2" t="s">
        <v>67</v>
      </c>
      <c r="B37" s="18" t="s">
        <v>68</v>
      </c>
      <c r="C37" s="19">
        <v>0</v>
      </c>
      <c r="D37" s="5">
        <v>0</v>
      </c>
    </row>
    <row r="38" spans="1:4" x14ac:dyDescent="0.3">
      <c r="A38" s="6" t="s">
        <v>69</v>
      </c>
      <c r="B38" s="7" t="s">
        <v>70</v>
      </c>
      <c r="C38" s="8">
        <v>0</v>
      </c>
      <c r="D38" s="9">
        <v>0</v>
      </c>
    </row>
    <row r="39" spans="1:4" x14ac:dyDescent="0.3">
      <c r="A39" s="6" t="s">
        <v>71</v>
      </c>
      <c r="B39" s="7" t="s">
        <v>72</v>
      </c>
      <c r="C39" s="8">
        <v>0</v>
      </c>
      <c r="D39" s="9">
        <v>0</v>
      </c>
    </row>
    <row r="40" spans="1:4" x14ac:dyDescent="0.3">
      <c r="A40" s="6" t="s">
        <v>73</v>
      </c>
      <c r="B40" s="7" t="s">
        <v>74</v>
      </c>
      <c r="C40" s="8">
        <v>0</v>
      </c>
      <c r="D40" s="9">
        <v>0</v>
      </c>
    </row>
    <row r="41" spans="1:4" x14ac:dyDescent="0.3">
      <c r="A41" s="6" t="s">
        <v>75</v>
      </c>
      <c r="B41" s="7" t="s">
        <v>76</v>
      </c>
      <c r="C41" s="8">
        <v>0</v>
      </c>
      <c r="D41" s="9">
        <v>0</v>
      </c>
    </row>
    <row r="42" spans="1:4" ht="15" thickBot="1" x14ac:dyDescent="0.35">
      <c r="A42" s="10" t="s">
        <v>77</v>
      </c>
      <c r="B42" s="11" t="s">
        <v>78</v>
      </c>
      <c r="C42" s="12">
        <v>0</v>
      </c>
      <c r="D42" s="13">
        <v>0</v>
      </c>
    </row>
    <row r="43" spans="1:4" ht="15" thickBot="1" x14ac:dyDescent="0.35">
      <c r="A43" s="14" t="s">
        <v>79</v>
      </c>
      <c r="B43" s="15" t="s">
        <v>80</v>
      </c>
      <c r="C43" s="16">
        <v>0</v>
      </c>
      <c r="D43" s="17">
        <v>0</v>
      </c>
    </row>
    <row r="44" spans="1:4" ht="15" thickBot="1" x14ac:dyDescent="0.35">
      <c r="A44" s="20" t="s">
        <v>81</v>
      </c>
      <c r="B44" s="21" t="s">
        <v>82</v>
      </c>
      <c r="C44" s="24">
        <f>SUM(C36-C43)</f>
        <v>278</v>
      </c>
      <c r="D44" s="17">
        <f>SUM(D36-D43)</f>
        <v>3243</v>
      </c>
    </row>
    <row r="45" spans="1:4" ht="27.75" customHeight="1" thickBot="1" x14ac:dyDescent="0.35">
      <c r="A45" s="25" t="s">
        <v>83</v>
      </c>
      <c r="B45" s="26" t="s">
        <v>84</v>
      </c>
      <c r="C45" s="22">
        <f>SUM(C29+C36)</f>
        <v>62595265</v>
      </c>
      <c r="D45" s="27">
        <f>SUM(D29+D44)</f>
        <v>47495026</v>
      </c>
    </row>
  </sheetData>
  <mergeCells count="7">
    <mergeCell ref="B1:D1"/>
    <mergeCell ref="A2:D2"/>
    <mergeCell ref="A3:D3"/>
    <mergeCell ref="A4:A5"/>
    <mergeCell ref="B4:B5"/>
    <mergeCell ref="C4:C5"/>
    <mergeCell ref="D4:D5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user</cp:lastModifiedBy>
  <cp:lastPrinted>2021-05-27T10:51:18Z</cp:lastPrinted>
  <dcterms:created xsi:type="dcterms:W3CDTF">2021-05-27T10:50:22Z</dcterms:created>
  <dcterms:modified xsi:type="dcterms:W3CDTF">2021-05-30T05:12:39Z</dcterms:modified>
</cp:coreProperties>
</file>