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zárszámadás\"/>
    </mc:Choice>
  </mc:AlternateContent>
  <xr:revisionPtr revIDLastSave="0" documentId="13_ncr:1_{FC48951E-BC93-444A-959A-57CCCBDAFB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E27" i="1"/>
  <c r="H27" i="1" s="1"/>
  <c r="H26" i="1"/>
  <c r="H25" i="1"/>
  <c r="H24" i="1"/>
  <c r="F23" i="1"/>
  <c r="H23" i="1" s="1"/>
  <c r="H22" i="1"/>
  <c r="H21" i="1"/>
  <c r="H20" i="1"/>
  <c r="G19" i="1"/>
  <c r="F19" i="1"/>
  <c r="E19" i="1"/>
  <c r="D19" i="1"/>
  <c r="H19" i="1" s="1"/>
  <c r="C19" i="1"/>
  <c r="H18" i="1"/>
  <c r="H17" i="1"/>
  <c r="H16" i="1"/>
  <c r="H15" i="1"/>
  <c r="H14" i="1"/>
  <c r="H13" i="1"/>
  <c r="H12" i="1"/>
  <c r="H11" i="1"/>
  <c r="G10" i="1"/>
  <c r="F10" i="1"/>
  <c r="F28" i="1" s="1"/>
  <c r="F35" i="1" s="1"/>
  <c r="E10" i="1"/>
  <c r="D10" i="1"/>
  <c r="C10" i="1"/>
  <c r="C28" i="1" s="1"/>
  <c r="C35" i="1" s="1"/>
  <c r="H9" i="1"/>
  <c r="H8" i="1"/>
  <c r="H7" i="1"/>
  <c r="H6" i="1"/>
  <c r="H5" i="1"/>
  <c r="D28" i="1" l="1"/>
  <c r="H10" i="1"/>
  <c r="E28" i="1"/>
  <c r="E35" i="1" s="1"/>
  <c r="G28" i="1"/>
  <c r="G35" i="1" s="1"/>
  <c r="D35" i="1"/>
  <c r="H28" i="1" l="1"/>
  <c r="H35" i="1" s="1"/>
</calcChain>
</file>

<file path=xl/sharedStrings.xml><?xml version="1.0" encoding="utf-8"?>
<sst xmlns="http://schemas.openxmlformats.org/spreadsheetml/2006/main" count="45" uniqueCount="45">
  <si>
    <t>Kerkaszentkirály Község Önkormányzata
2020. évi beszámoló
vagyonkimutatása (nettó értékben)</t>
  </si>
  <si>
    <t>forintban</t>
  </si>
  <si>
    <t>Megnevezés</t>
  </si>
  <si>
    <t>Sor</t>
  </si>
  <si>
    <t>Db</t>
  </si>
  <si>
    <t>Forg. Képtelen törzsvagyon</t>
  </si>
  <si>
    <t>Korlátozottan 
forgalomképes vagyon</t>
  </si>
  <si>
    <t>Üzleti vagyon</t>
  </si>
  <si>
    <t>Nem besorolt</t>
  </si>
  <si>
    <t>Összesen</t>
  </si>
  <si>
    <t xml:space="preserve">   1. Vagyoni értékű jogok</t>
  </si>
  <si>
    <t>1</t>
  </si>
  <si>
    <t xml:space="preserve">   2. Szellemi termékek</t>
  </si>
  <si>
    <t>2</t>
  </si>
  <si>
    <t xml:space="preserve">   3. Üzemeltetésre, kezelésbe adott immateriális javak</t>
  </si>
  <si>
    <t>3</t>
  </si>
  <si>
    <t xml:space="preserve">   4. Vagyonkezelésbe vett immateriális javak</t>
  </si>
  <si>
    <t xml:space="preserve">   5. Immateriális javak értékhelyesbítése</t>
  </si>
  <si>
    <t>I. Immateriális javak összesen (01+...+05)</t>
  </si>
  <si>
    <t xml:space="preserve">   1. Ingatlanok és a kapcsolódó vagyoni értékű   jogok</t>
  </si>
  <si>
    <t xml:space="preserve">   2. Gépek, berendezések és felszerelések</t>
  </si>
  <si>
    <t xml:space="preserve">   3. Járművek</t>
  </si>
  <si>
    <t xml:space="preserve">   4. Tenyészállatok</t>
  </si>
  <si>
    <t xml:space="preserve">   5. Beruházások;felújítások</t>
  </si>
  <si>
    <t xml:space="preserve">   6. Üzemeltetésbe, kezelésbe adott eszközök</t>
  </si>
  <si>
    <t xml:space="preserve">   7. Vagyonkezelésbe vett eszközök</t>
  </si>
  <si>
    <t xml:space="preserve">   8. Tárgyi eszközök értékhelyesbítése</t>
  </si>
  <si>
    <t>II. Tárgyi eszközök összesen (07+...+14)</t>
  </si>
  <si>
    <t xml:space="preserve">   1. Tartós részesedés</t>
  </si>
  <si>
    <t xml:space="preserve">   2. Tartós hitelviszonyt megtestesítő értékpapír</t>
  </si>
  <si>
    <t xml:space="preserve">   3. Befektetett pénzügyi eszközök értékhelyesbítése</t>
  </si>
  <si>
    <t>III. Befektetett pénzügyi eszközök összesen (16+17+18)</t>
  </si>
  <si>
    <t xml:space="preserve">   1. Koncesszióba adott eszközök</t>
  </si>
  <si>
    <t xml:space="preserve">   2. Vagyonkezelésbe adott eszközök - ÁHT-n kívülre</t>
  </si>
  <si>
    <t xml:space="preserve">   3. Koncesszióba, vagyonkezelésbe adott eszközök értékhelyesb.</t>
  </si>
  <si>
    <t>IV. Koncesszióba;vagyonkezelésbe adott 
     eszközök összesen (20+21+22)</t>
  </si>
  <si>
    <t>A) BEFEKTETETT ESZKÖZÖK ÖSSZESEN (Mérlegben) (6+15+19+23)</t>
  </si>
  <si>
    <t xml:space="preserve">   1. Vagyonkezelésbe adott eszközök (ÁHT-n belülre)</t>
  </si>
  <si>
    <t xml:space="preserve">   2. Vagyonkezelésbe adott eszközök (ÁHT-n belülre) értékhelyesbítése</t>
  </si>
  <si>
    <t xml:space="preserve">   3. Bérbevett befektetett eszközök</t>
  </si>
  <si>
    <t xml:space="preserve">   4. Letétbe;bizományba;üzemeltetésre átvett 
       hagyatéki, rendezetlen befektetett eszközök</t>
  </si>
  <si>
    <t xml:space="preserve">   5. Állami elhelyezési célú ingatlanhasználati jogviszony keretében
       használt befektetett eszközök</t>
  </si>
  <si>
    <t xml:space="preserve">   6. Bizalmi vagyonkezelésbe adott eszközök</t>
  </si>
  <si>
    <t xml:space="preserve">   B) BEFEKTETETT ESZKÖZÖK ÖSSZESEN (Mérlegen kívül) (25+...+30)</t>
  </si>
  <si>
    <t>13. melléklet az 5/2021.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</si>
</sst>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64" fontId="4" fillId="0" borderId="2" xfId="1" applyNumberFormat="1" applyFont="1" applyBorder="1" applyAlignment="1">
      <alignment horizontal="center" wrapText="1"/>
    </xf>
    <xf numFmtId="164" fontId="4" fillId="0" borderId="2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4" fillId="0" borderId="5" xfId="0" applyFont="1" applyBorder="1"/>
    <xf numFmtId="3" fontId="4" fillId="0" borderId="5" xfId="0" applyNumberFormat="1" applyFont="1" applyBorder="1" applyAlignment="1">
      <alignment horizontal="right"/>
    </xf>
    <xf numFmtId="164" fontId="4" fillId="0" borderId="5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7" xfId="0" applyFont="1" applyBorder="1" applyAlignment="1">
      <alignment wrapText="1"/>
    </xf>
    <xf numFmtId="0" fontId="4" fillId="0" borderId="8" xfId="0" applyFont="1" applyBorder="1"/>
    <xf numFmtId="3" fontId="4" fillId="0" borderId="8" xfId="0" applyNumberFormat="1" applyFont="1" applyBorder="1" applyAlignment="1">
      <alignment horizontal="right"/>
    </xf>
    <xf numFmtId="164" fontId="4" fillId="0" borderId="8" xfId="1" applyNumberFormat="1" applyFont="1" applyBorder="1" applyAlignment="1">
      <alignment horizontal="right"/>
    </xf>
    <xf numFmtId="164" fontId="4" fillId="0" borderId="9" xfId="1" applyNumberFormat="1" applyFont="1" applyBorder="1" applyAlignment="1">
      <alignment horizontal="right"/>
    </xf>
    <xf numFmtId="0" fontId="4" fillId="0" borderId="10" xfId="0" applyFont="1" applyBorder="1" applyAlignment="1">
      <alignment wrapText="1"/>
    </xf>
    <xf numFmtId="0" fontId="4" fillId="0" borderId="11" xfId="0" applyFont="1" applyBorder="1"/>
    <xf numFmtId="3" fontId="4" fillId="0" borderId="11" xfId="0" applyNumberFormat="1" applyFont="1" applyBorder="1" applyAlignment="1">
      <alignment horizontal="right"/>
    </xf>
    <xf numFmtId="164" fontId="4" fillId="0" borderId="11" xfId="1" applyNumberFormat="1" applyFont="1" applyBorder="1" applyAlignment="1">
      <alignment horizontal="right"/>
    </xf>
    <xf numFmtId="164" fontId="4" fillId="0" borderId="12" xfId="1" applyNumberFormat="1" applyFont="1" applyBorder="1" applyAlignment="1">
      <alignment horizontal="right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/>
    </xf>
    <xf numFmtId="164" fontId="4" fillId="0" borderId="14" xfId="1" applyNumberFormat="1" applyFont="1" applyBorder="1" applyAlignment="1">
      <alignment horizontal="right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horizontal="left"/>
    </xf>
    <xf numFmtId="3" fontId="4" fillId="0" borderId="16" xfId="0" applyNumberFormat="1" applyFont="1" applyBorder="1" applyAlignment="1">
      <alignment horizontal="right"/>
    </xf>
    <xf numFmtId="164" fontId="4" fillId="0" borderId="16" xfId="1" applyNumberFormat="1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7" xfId="0" applyFont="1" applyBorder="1" applyAlignment="1">
      <alignment wrapText="1"/>
    </xf>
    <xf numFmtId="0" fontId="4" fillId="0" borderId="18" xfId="0" applyFont="1" applyBorder="1" applyAlignment="1">
      <alignment horizontal="left"/>
    </xf>
    <xf numFmtId="3" fontId="4" fillId="0" borderId="18" xfId="0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9" xfId="1" applyNumberFormat="1" applyFont="1" applyBorder="1" applyAlignment="1">
      <alignment horizontal="right"/>
    </xf>
    <xf numFmtId="164" fontId="5" fillId="0" borderId="2" xfId="1" applyNumberFormat="1" applyFont="1" applyBorder="1" applyAlignment="1"/>
    <xf numFmtId="0" fontId="4" fillId="0" borderId="20" xfId="0" applyFont="1" applyBorder="1" applyAlignment="1">
      <alignment wrapText="1"/>
    </xf>
    <xf numFmtId="0" fontId="4" fillId="0" borderId="21" xfId="0" applyFont="1" applyBorder="1" applyAlignment="1">
      <alignment horizontal="left"/>
    </xf>
    <xf numFmtId="3" fontId="4" fillId="0" borderId="21" xfId="0" applyNumberFormat="1" applyFont="1" applyBorder="1" applyAlignment="1">
      <alignment horizontal="right"/>
    </xf>
    <xf numFmtId="164" fontId="4" fillId="0" borderId="21" xfId="1" applyNumberFormat="1" applyFont="1" applyBorder="1" applyAlignment="1">
      <alignment horizontal="right"/>
    </xf>
    <xf numFmtId="164" fontId="4" fillId="0" borderId="22" xfId="1" applyNumberFormat="1" applyFont="1" applyBorder="1" applyAlignment="1">
      <alignment horizontal="right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horizontal="left"/>
    </xf>
    <xf numFmtId="3" fontId="5" fillId="0" borderId="8" xfId="0" applyNumberFormat="1" applyFont="1" applyBorder="1" applyAlignment="1">
      <alignment horizontal="right"/>
    </xf>
    <xf numFmtId="164" fontId="5" fillId="0" borderId="8" xfId="1" applyNumberFormat="1" applyFont="1" applyBorder="1" applyAlignment="1">
      <alignment horizontal="right"/>
    </xf>
    <xf numFmtId="164" fontId="5" fillId="0" borderId="9" xfId="1" applyNumberFormat="1" applyFont="1" applyBorder="1" applyAlignment="1">
      <alignment horizontal="right"/>
    </xf>
    <xf numFmtId="0" fontId="4" fillId="0" borderId="17" xfId="0" applyFont="1" applyBorder="1" applyAlignment="1">
      <alignment vertical="top" wrapText="1"/>
    </xf>
    <xf numFmtId="164" fontId="4" fillId="0" borderId="23" xfId="1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A2" sqref="A2:H2"/>
    </sheetView>
  </sheetViews>
  <sheetFormatPr defaultRowHeight="14.4" x14ac:dyDescent="0.3"/>
  <cols>
    <col min="1" max="1" width="51.88671875" style="1" customWidth="1"/>
    <col min="2" max="2" width="5.33203125" style="1" customWidth="1"/>
    <col min="3" max="3" width="7.33203125" style="1" customWidth="1"/>
    <col min="4" max="4" width="17.5546875" style="2" customWidth="1"/>
    <col min="5" max="6" width="16.6640625" style="2" customWidth="1"/>
    <col min="7" max="7" width="11.88671875" style="2" customWidth="1"/>
    <col min="8" max="8" width="18.6640625" style="2" customWidth="1"/>
  </cols>
  <sheetData>
    <row r="1" spans="1:8" x14ac:dyDescent="0.3">
      <c r="A1" s="57" t="s">
        <v>44</v>
      </c>
      <c r="B1" s="57"/>
      <c r="C1" s="57"/>
      <c r="D1" s="57"/>
      <c r="E1" s="57"/>
      <c r="F1" s="57"/>
      <c r="G1" s="57"/>
      <c r="H1" s="57"/>
    </row>
    <row r="2" spans="1:8" ht="43.5" customHeight="1" x14ac:dyDescent="0.3">
      <c r="A2" s="58" t="s">
        <v>0</v>
      </c>
      <c r="B2" s="59"/>
      <c r="C2" s="59"/>
      <c r="D2" s="59"/>
      <c r="E2" s="59"/>
      <c r="F2" s="59"/>
      <c r="G2" s="59"/>
      <c r="H2" s="59"/>
    </row>
    <row r="3" spans="1:8" ht="15" thickBot="1" x14ac:dyDescent="0.35">
      <c r="H3" s="2" t="s">
        <v>1</v>
      </c>
    </row>
    <row r="4" spans="1:8" ht="25.2" thickBot="1" x14ac:dyDescent="0.35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6" t="s">
        <v>7</v>
      </c>
      <c r="G4" s="6" t="s">
        <v>8</v>
      </c>
      <c r="H4" s="7" t="s">
        <v>9</v>
      </c>
    </row>
    <row r="5" spans="1:8" x14ac:dyDescent="0.3">
      <c r="A5" s="8" t="s">
        <v>10</v>
      </c>
      <c r="B5" s="9" t="s">
        <v>11</v>
      </c>
      <c r="C5" s="10">
        <v>0</v>
      </c>
      <c r="D5" s="11">
        <v>0</v>
      </c>
      <c r="E5" s="11">
        <v>0</v>
      </c>
      <c r="F5" s="11">
        <v>0</v>
      </c>
      <c r="G5" s="11">
        <v>0</v>
      </c>
      <c r="H5" s="12">
        <f>SUM(D5:G5)</f>
        <v>0</v>
      </c>
    </row>
    <row r="6" spans="1:8" x14ac:dyDescent="0.3">
      <c r="A6" s="13" t="s">
        <v>12</v>
      </c>
      <c r="B6" s="14" t="s">
        <v>13</v>
      </c>
      <c r="C6" s="15">
        <v>5</v>
      </c>
      <c r="D6" s="16">
        <v>0</v>
      </c>
      <c r="E6" s="16">
        <v>2891</v>
      </c>
      <c r="F6" s="16">
        <v>0</v>
      </c>
      <c r="G6" s="16">
        <v>0</v>
      </c>
      <c r="H6" s="17">
        <f t="shared" ref="H6:H34" si="0">SUM(D6:G6)</f>
        <v>2891</v>
      </c>
    </row>
    <row r="7" spans="1:8" x14ac:dyDescent="0.3">
      <c r="A7" s="18" t="s">
        <v>14</v>
      </c>
      <c r="B7" s="19" t="s">
        <v>15</v>
      </c>
      <c r="C7" s="20">
        <v>1</v>
      </c>
      <c r="D7" s="21">
        <v>0</v>
      </c>
      <c r="E7" s="21">
        <v>47028</v>
      </c>
      <c r="F7" s="21">
        <v>0</v>
      </c>
      <c r="G7" s="21">
        <v>0</v>
      </c>
      <c r="H7" s="22">
        <f t="shared" si="0"/>
        <v>47028</v>
      </c>
    </row>
    <row r="8" spans="1:8" x14ac:dyDescent="0.3">
      <c r="A8" s="23" t="s">
        <v>16</v>
      </c>
      <c r="B8" s="24">
        <v>4</v>
      </c>
      <c r="C8" s="25">
        <v>0</v>
      </c>
      <c r="D8" s="26">
        <v>0</v>
      </c>
      <c r="E8" s="26">
        <v>0</v>
      </c>
      <c r="F8" s="26">
        <v>0</v>
      </c>
      <c r="G8" s="26">
        <v>0</v>
      </c>
      <c r="H8" s="22">
        <f t="shared" si="0"/>
        <v>0</v>
      </c>
    </row>
    <row r="9" spans="1:8" ht="15" thickBot="1" x14ac:dyDescent="0.35">
      <c r="A9" s="27" t="s">
        <v>17</v>
      </c>
      <c r="B9" s="28">
        <v>5</v>
      </c>
      <c r="C9" s="29">
        <v>0</v>
      </c>
      <c r="D9" s="30">
        <v>0</v>
      </c>
      <c r="E9" s="30">
        <v>0</v>
      </c>
      <c r="F9" s="30">
        <v>0</v>
      </c>
      <c r="G9" s="30">
        <v>0</v>
      </c>
      <c r="H9" s="22">
        <f t="shared" si="0"/>
        <v>0</v>
      </c>
    </row>
    <row r="10" spans="1:8" ht="15" thickBot="1" x14ac:dyDescent="0.35">
      <c r="A10" s="31" t="s">
        <v>18</v>
      </c>
      <c r="B10" s="32">
        <v>6</v>
      </c>
      <c r="C10" s="33">
        <f>SUM(C5:C9)</f>
        <v>6</v>
      </c>
      <c r="D10" s="34">
        <f>SUM(D5:D9)</f>
        <v>0</v>
      </c>
      <c r="E10" s="34">
        <f>SUM(E5:E9)</f>
        <v>49919</v>
      </c>
      <c r="F10" s="34">
        <f>SUM(F5:F9)</f>
        <v>0</v>
      </c>
      <c r="G10" s="34">
        <f>SUM(G5:G9)</f>
        <v>0</v>
      </c>
      <c r="H10" s="35">
        <f>SUM(H5:H7)</f>
        <v>49919</v>
      </c>
    </row>
    <row r="11" spans="1:8" x14ac:dyDescent="0.3">
      <c r="A11" s="8" t="s">
        <v>19</v>
      </c>
      <c r="B11" s="36">
        <v>7</v>
      </c>
      <c r="C11" s="10">
        <v>199</v>
      </c>
      <c r="D11" s="11">
        <v>85977924</v>
      </c>
      <c r="E11" s="11">
        <v>22799275</v>
      </c>
      <c r="F11" s="11">
        <v>64433681</v>
      </c>
      <c r="G11" s="11">
        <v>0</v>
      </c>
      <c r="H11" s="12">
        <f t="shared" si="0"/>
        <v>173210880</v>
      </c>
    </row>
    <row r="12" spans="1:8" x14ac:dyDescent="0.3">
      <c r="A12" s="13" t="s">
        <v>20</v>
      </c>
      <c r="B12" s="37">
        <v>8</v>
      </c>
      <c r="C12" s="15">
        <v>56</v>
      </c>
      <c r="D12" s="16">
        <v>0</v>
      </c>
      <c r="E12" s="16">
        <v>886427</v>
      </c>
      <c r="F12" s="16">
        <v>669510</v>
      </c>
      <c r="G12" s="16">
        <v>0</v>
      </c>
      <c r="H12" s="17">
        <f t="shared" si="0"/>
        <v>1555937</v>
      </c>
    </row>
    <row r="13" spans="1:8" x14ac:dyDescent="0.3">
      <c r="A13" s="13" t="s">
        <v>21</v>
      </c>
      <c r="B13" s="37">
        <v>9</v>
      </c>
      <c r="C13" s="15">
        <v>1</v>
      </c>
      <c r="D13" s="16">
        <v>0</v>
      </c>
      <c r="E13" s="16">
        <v>0</v>
      </c>
      <c r="F13" s="16">
        <v>0</v>
      </c>
      <c r="G13" s="16">
        <v>0</v>
      </c>
      <c r="H13" s="17">
        <f t="shared" si="0"/>
        <v>0</v>
      </c>
    </row>
    <row r="14" spans="1:8" x14ac:dyDescent="0.3">
      <c r="A14" s="13" t="s">
        <v>22</v>
      </c>
      <c r="B14" s="37">
        <v>10</v>
      </c>
      <c r="C14" s="15">
        <v>0</v>
      </c>
      <c r="D14" s="16">
        <v>0</v>
      </c>
      <c r="E14" s="16">
        <v>0</v>
      </c>
      <c r="F14" s="16">
        <v>0</v>
      </c>
      <c r="G14" s="16">
        <v>0</v>
      </c>
      <c r="H14" s="17">
        <f t="shared" si="0"/>
        <v>0</v>
      </c>
    </row>
    <row r="15" spans="1:8" x14ac:dyDescent="0.3">
      <c r="A15" s="13" t="s">
        <v>23</v>
      </c>
      <c r="B15" s="37">
        <v>11</v>
      </c>
      <c r="C15" s="15">
        <v>0</v>
      </c>
      <c r="D15" s="16">
        <v>0</v>
      </c>
      <c r="E15" s="16">
        <v>0</v>
      </c>
      <c r="F15" s="16">
        <v>3046063</v>
      </c>
      <c r="G15" s="16">
        <v>0</v>
      </c>
      <c r="H15" s="17">
        <f t="shared" si="0"/>
        <v>3046063</v>
      </c>
    </row>
    <row r="16" spans="1:8" x14ac:dyDescent="0.3">
      <c r="A16" s="18" t="s">
        <v>24</v>
      </c>
      <c r="B16" s="38">
        <v>12</v>
      </c>
      <c r="C16" s="20">
        <v>16</v>
      </c>
      <c r="D16" s="21">
        <v>0</v>
      </c>
      <c r="E16" s="21">
        <v>169612554</v>
      </c>
      <c r="F16" s="21">
        <v>0</v>
      </c>
      <c r="G16" s="21">
        <v>0</v>
      </c>
      <c r="H16" s="22">
        <f t="shared" si="0"/>
        <v>169612554</v>
      </c>
    </row>
    <row r="17" spans="1:8" x14ac:dyDescent="0.3">
      <c r="A17" s="39" t="s">
        <v>25</v>
      </c>
      <c r="B17" s="40">
        <v>13</v>
      </c>
      <c r="C17" s="41">
        <v>0</v>
      </c>
      <c r="D17" s="42">
        <v>0</v>
      </c>
      <c r="E17" s="42">
        <v>0</v>
      </c>
      <c r="F17" s="42">
        <v>0</v>
      </c>
      <c r="G17" s="42">
        <v>0</v>
      </c>
      <c r="H17" s="22">
        <f t="shared" si="0"/>
        <v>0</v>
      </c>
    </row>
    <row r="18" spans="1:8" ht="15" thickBot="1" x14ac:dyDescent="0.35">
      <c r="A18" s="27" t="s">
        <v>26</v>
      </c>
      <c r="B18" s="28">
        <v>14</v>
      </c>
      <c r="C18" s="29">
        <v>0</v>
      </c>
      <c r="D18" s="30">
        <v>0</v>
      </c>
      <c r="E18" s="30">
        <v>0</v>
      </c>
      <c r="F18" s="30">
        <v>0</v>
      </c>
      <c r="G18" s="30">
        <v>0</v>
      </c>
      <c r="H18" s="43">
        <f t="shared" si="0"/>
        <v>0</v>
      </c>
    </row>
    <row r="19" spans="1:8" ht="15" thickBot="1" x14ac:dyDescent="0.35">
      <c r="A19" s="31" t="s">
        <v>27</v>
      </c>
      <c r="B19" s="32">
        <v>15</v>
      </c>
      <c r="C19" s="33">
        <f>SUM(C11:C18)</f>
        <v>272</v>
      </c>
      <c r="D19" s="44">
        <f>SUM(D11:D18)</f>
        <v>85977924</v>
      </c>
      <c r="E19" s="44">
        <f>SUM(E11:E18)</f>
        <v>193298256</v>
      </c>
      <c r="F19" s="44">
        <f>SUM(F11:F18)</f>
        <v>68149254</v>
      </c>
      <c r="G19" s="44">
        <f>SUM(G11:G18)</f>
        <v>0</v>
      </c>
      <c r="H19" s="35">
        <f>SUM(D19:G19)</f>
        <v>347425434</v>
      </c>
    </row>
    <row r="20" spans="1:8" x14ac:dyDescent="0.3">
      <c r="A20" s="8" t="s">
        <v>28</v>
      </c>
      <c r="B20" s="36">
        <v>16</v>
      </c>
      <c r="C20" s="10">
        <v>2</v>
      </c>
      <c r="D20" s="11">
        <v>0</v>
      </c>
      <c r="E20" s="11">
        <v>0</v>
      </c>
      <c r="F20" s="11">
        <v>3100000</v>
      </c>
      <c r="G20" s="11">
        <v>0</v>
      </c>
      <c r="H20" s="12">
        <f t="shared" si="0"/>
        <v>3100000</v>
      </c>
    </row>
    <row r="21" spans="1:8" x14ac:dyDescent="0.3">
      <c r="A21" s="13" t="s">
        <v>29</v>
      </c>
      <c r="B21" s="37">
        <v>17</v>
      </c>
      <c r="C21" s="15">
        <v>0</v>
      </c>
      <c r="D21" s="16">
        <v>0</v>
      </c>
      <c r="E21" s="16">
        <v>0</v>
      </c>
      <c r="F21" s="16">
        <v>0</v>
      </c>
      <c r="G21" s="16">
        <v>0</v>
      </c>
      <c r="H21" s="17">
        <f t="shared" si="0"/>
        <v>0</v>
      </c>
    </row>
    <row r="22" spans="1:8" ht="15" thickBot="1" x14ac:dyDescent="0.35">
      <c r="A22" s="45" t="s">
        <v>30</v>
      </c>
      <c r="B22" s="46">
        <v>18</v>
      </c>
      <c r="C22" s="47">
        <v>0</v>
      </c>
      <c r="D22" s="48">
        <v>0</v>
      </c>
      <c r="E22" s="48">
        <v>0</v>
      </c>
      <c r="F22" s="48">
        <v>0</v>
      </c>
      <c r="G22" s="48">
        <v>0</v>
      </c>
      <c r="H22" s="49">
        <f t="shared" si="0"/>
        <v>0</v>
      </c>
    </row>
    <row r="23" spans="1:8" ht="15" thickBot="1" x14ac:dyDescent="0.35">
      <c r="A23" s="31" t="s">
        <v>31</v>
      </c>
      <c r="B23" s="32">
        <v>19</v>
      </c>
      <c r="C23" s="33">
        <v>2</v>
      </c>
      <c r="D23" s="34">
        <v>0</v>
      </c>
      <c r="E23" s="34">
        <v>0</v>
      </c>
      <c r="F23" s="34">
        <f>SUM(F20:F22)</f>
        <v>3100000</v>
      </c>
      <c r="G23" s="34">
        <v>0</v>
      </c>
      <c r="H23" s="35">
        <f t="shared" si="0"/>
        <v>3100000</v>
      </c>
    </row>
    <row r="24" spans="1:8" x14ac:dyDescent="0.3">
      <c r="A24" s="13" t="s">
        <v>32</v>
      </c>
      <c r="B24" s="37">
        <v>20</v>
      </c>
      <c r="C24" s="15">
        <v>0</v>
      </c>
      <c r="D24" s="16">
        <v>0</v>
      </c>
      <c r="E24" s="16">
        <v>0</v>
      </c>
      <c r="F24" s="16">
        <v>0</v>
      </c>
      <c r="G24" s="16">
        <v>0</v>
      </c>
      <c r="H24" s="17">
        <f t="shared" si="0"/>
        <v>0</v>
      </c>
    </row>
    <row r="25" spans="1:8" x14ac:dyDescent="0.3">
      <c r="A25" s="13" t="s">
        <v>33</v>
      </c>
      <c r="B25" s="37">
        <v>21</v>
      </c>
      <c r="C25" s="15">
        <v>0</v>
      </c>
      <c r="D25" s="16">
        <v>0</v>
      </c>
      <c r="E25" s="16">
        <v>0</v>
      </c>
      <c r="F25" s="16">
        <v>0</v>
      </c>
      <c r="G25" s="16">
        <v>0</v>
      </c>
      <c r="H25" s="17">
        <f t="shared" si="0"/>
        <v>0</v>
      </c>
    </row>
    <row r="26" spans="1:8" x14ac:dyDescent="0.3">
      <c r="A26" s="13" t="s">
        <v>34</v>
      </c>
      <c r="B26" s="37">
        <v>22</v>
      </c>
      <c r="C26" s="15">
        <v>0</v>
      </c>
      <c r="D26" s="16">
        <v>0</v>
      </c>
      <c r="E26" s="16">
        <v>0</v>
      </c>
      <c r="F26" s="16">
        <v>0</v>
      </c>
      <c r="G26" s="16">
        <v>0</v>
      </c>
      <c r="H26" s="17">
        <f t="shared" si="0"/>
        <v>0</v>
      </c>
    </row>
    <row r="27" spans="1:8" ht="24" x14ac:dyDescent="0.3">
      <c r="A27" s="50" t="s">
        <v>35</v>
      </c>
      <c r="B27" s="51">
        <v>23</v>
      </c>
      <c r="C27" s="52">
        <v>0</v>
      </c>
      <c r="D27" s="53">
        <v>0</v>
      </c>
      <c r="E27" s="53">
        <f>SUM(E24:E26)</f>
        <v>0</v>
      </c>
      <c r="F27" s="53">
        <v>0</v>
      </c>
      <c r="G27" s="53">
        <v>0</v>
      </c>
      <c r="H27" s="54">
        <f>SUM(D27:G27)</f>
        <v>0</v>
      </c>
    </row>
    <row r="28" spans="1:8" ht="24" x14ac:dyDescent="0.3">
      <c r="A28" s="50" t="s">
        <v>36</v>
      </c>
      <c r="B28" s="51">
        <v>24</v>
      </c>
      <c r="C28" s="52">
        <f>SUM(C10,C19,C23,C27)</f>
        <v>280</v>
      </c>
      <c r="D28" s="53">
        <f>SUM(D10,D19,D23,D27)</f>
        <v>85977924</v>
      </c>
      <c r="E28" s="53">
        <f>SUM(E10,E19,E23,E27)</f>
        <v>193348175</v>
      </c>
      <c r="F28" s="53">
        <f>SUM(F10,F19,F23,F27)</f>
        <v>71249254</v>
      </c>
      <c r="G28" s="53">
        <f>SUM(G10,G19,G23,G27)</f>
        <v>0</v>
      </c>
      <c r="H28" s="54">
        <f t="shared" si="0"/>
        <v>350575353</v>
      </c>
    </row>
    <row r="29" spans="1:8" x14ac:dyDescent="0.3">
      <c r="A29" s="13" t="s">
        <v>37</v>
      </c>
      <c r="B29" s="37">
        <v>25</v>
      </c>
      <c r="C29" s="15">
        <v>0</v>
      </c>
      <c r="D29" s="16">
        <v>0</v>
      </c>
      <c r="E29" s="16">
        <v>0</v>
      </c>
      <c r="F29" s="16">
        <v>0</v>
      </c>
      <c r="G29" s="16">
        <v>0</v>
      </c>
      <c r="H29" s="17">
        <f t="shared" si="0"/>
        <v>0</v>
      </c>
    </row>
    <row r="30" spans="1:8" x14ac:dyDescent="0.3">
      <c r="A30" s="13" t="s">
        <v>38</v>
      </c>
      <c r="B30" s="37">
        <v>26</v>
      </c>
      <c r="C30" s="15">
        <v>0</v>
      </c>
      <c r="D30" s="16">
        <v>0</v>
      </c>
      <c r="E30" s="16">
        <v>0</v>
      </c>
      <c r="F30" s="16">
        <v>0</v>
      </c>
      <c r="G30" s="16">
        <v>0</v>
      </c>
      <c r="H30" s="17">
        <f t="shared" si="0"/>
        <v>0</v>
      </c>
    </row>
    <row r="31" spans="1:8" x14ac:dyDescent="0.3">
      <c r="A31" s="13" t="s">
        <v>39</v>
      </c>
      <c r="B31" s="37">
        <v>27</v>
      </c>
      <c r="C31" s="15">
        <v>0</v>
      </c>
      <c r="D31" s="16">
        <v>0</v>
      </c>
      <c r="E31" s="16">
        <v>0</v>
      </c>
      <c r="F31" s="16">
        <v>0</v>
      </c>
      <c r="G31" s="16">
        <v>0</v>
      </c>
      <c r="H31" s="17">
        <f t="shared" si="0"/>
        <v>0</v>
      </c>
    </row>
    <row r="32" spans="1:8" ht="24.6" x14ac:dyDescent="0.3">
      <c r="A32" s="18" t="s">
        <v>40</v>
      </c>
      <c r="B32" s="38">
        <v>28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2">
        <f t="shared" si="0"/>
        <v>0</v>
      </c>
    </row>
    <row r="33" spans="1:8" ht="24" x14ac:dyDescent="0.3">
      <c r="A33" s="55" t="s">
        <v>41</v>
      </c>
      <c r="B33" s="40">
        <v>29</v>
      </c>
      <c r="C33" s="41">
        <v>0</v>
      </c>
      <c r="D33" s="42">
        <v>0</v>
      </c>
      <c r="E33" s="42">
        <v>0</v>
      </c>
      <c r="F33" s="42">
        <v>0</v>
      </c>
      <c r="G33" s="42">
        <v>0</v>
      </c>
      <c r="H33" s="56">
        <f t="shared" si="0"/>
        <v>0</v>
      </c>
    </row>
    <row r="34" spans="1:8" ht="15" thickBot="1" x14ac:dyDescent="0.35">
      <c r="A34" s="27" t="s">
        <v>42</v>
      </c>
      <c r="B34" s="28">
        <v>30</v>
      </c>
      <c r="C34" s="29">
        <v>0</v>
      </c>
      <c r="D34" s="30">
        <v>0</v>
      </c>
      <c r="E34" s="30">
        <v>0</v>
      </c>
      <c r="F34" s="30">
        <v>0</v>
      </c>
      <c r="G34" s="30">
        <v>0</v>
      </c>
      <c r="H34" s="43">
        <f t="shared" si="0"/>
        <v>0</v>
      </c>
    </row>
    <row r="35" spans="1:8" ht="24.6" thickBot="1" x14ac:dyDescent="0.35">
      <c r="A35" s="31" t="s">
        <v>43</v>
      </c>
      <c r="B35" s="32">
        <v>31</v>
      </c>
      <c r="C35" s="33">
        <f t="shared" ref="C35:H35" si="1">SUM(C28)</f>
        <v>280</v>
      </c>
      <c r="D35" s="33">
        <f t="shared" si="1"/>
        <v>85977924</v>
      </c>
      <c r="E35" s="33">
        <f t="shared" si="1"/>
        <v>193348175</v>
      </c>
      <c r="F35" s="33">
        <f t="shared" si="1"/>
        <v>71249254</v>
      </c>
      <c r="G35" s="33">
        <f t="shared" si="1"/>
        <v>0</v>
      </c>
      <c r="H35" s="35">
        <f t="shared" si="1"/>
        <v>350575353</v>
      </c>
    </row>
  </sheetData>
  <mergeCells count="2">
    <mergeCell ref="A1:H1"/>
    <mergeCell ref="A2:H2"/>
  </mergeCells>
  <pageMargins left="0.70866141732283472" right="0.70866141732283472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2021-05-27T10:54:29Z</cp:lastPrinted>
  <dcterms:created xsi:type="dcterms:W3CDTF">2021-05-27T10:53:14Z</dcterms:created>
  <dcterms:modified xsi:type="dcterms:W3CDTF">2021-05-30T05:17:02Z</dcterms:modified>
</cp:coreProperties>
</file>