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4838B4E4-64AF-4E97-9CD1-086581A610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92" i="1" s="1"/>
  <c r="E87" i="1"/>
  <c r="D87" i="1"/>
  <c r="D92" i="1" s="1"/>
  <c r="C87" i="1"/>
  <c r="C92" i="1" s="1"/>
  <c r="F83" i="1"/>
  <c r="D83" i="1"/>
  <c r="C83" i="1"/>
  <c r="F78" i="1"/>
  <c r="F73" i="1" s="1"/>
  <c r="D78" i="1"/>
  <c r="C78" i="1"/>
  <c r="E73" i="1"/>
  <c r="D73" i="1"/>
  <c r="C73" i="1"/>
  <c r="F69" i="1"/>
  <c r="F64" i="1" s="1"/>
  <c r="D69" i="1"/>
  <c r="C69" i="1"/>
  <c r="E64" i="1"/>
  <c r="E86" i="1" s="1"/>
  <c r="E93" i="1" s="1"/>
  <c r="D64" i="1"/>
  <c r="C64" i="1"/>
  <c r="C86" i="1" s="1"/>
  <c r="F49" i="1"/>
  <c r="F53" i="1" s="1"/>
  <c r="F98" i="1" s="1"/>
  <c r="E49" i="1"/>
  <c r="E53" i="1" s="1"/>
  <c r="E98" i="1" s="1"/>
  <c r="D49" i="1"/>
  <c r="D53" i="1" s="1"/>
  <c r="D98" i="1" s="1"/>
  <c r="C49" i="1"/>
  <c r="C53" i="1" s="1"/>
  <c r="E48" i="1"/>
  <c r="F45" i="1"/>
  <c r="D45" i="1"/>
  <c r="C45" i="1"/>
  <c r="F42" i="1"/>
  <c r="D42" i="1"/>
  <c r="C42" i="1"/>
  <c r="F37" i="1"/>
  <c r="D37" i="1"/>
  <c r="C37" i="1"/>
  <c r="F27" i="1"/>
  <c r="D27" i="1"/>
  <c r="C27" i="1"/>
  <c r="F21" i="1"/>
  <c r="D21" i="1"/>
  <c r="C21" i="1"/>
  <c r="F17" i="1"/>
  <c r="D17" i="1"/>
  <c r="C17" i="1"/>
  <c r="F14" i="1"/>
  <c r="D14" i="1"/>
  <c r="C14" i="1"/>
  <c r="F7" i="1"/>
  <c r="D7" i="1"/>
  <c r="C7" i="1"/>
  <c r="D86" i="1" l="1"/>
  <c r="D93" i="1" s="1"/>
  <c r="C48" i="1"/>
  <c r="D48" i="1"/>
  <c r="D54" i="1" s="1"/>
  <c r="F48" i="1"/>
  <c r="F54" i="1" s="1"/>
  <c r="F86" i="1"/>
  <c r="F93" i="1" s="1"/>
  <c r="C54" i="1"/>
  <c r="C97" i="1"/>
  <c r="E97" i="1"/>
  <c r="C98" i="1"/>
  <c r="C93" i="1"/>
  <c r="E54" i="1"/>
  <c r="F97" i="1" l="1"/>
  <c r="D97" i="1"/>
</calcChain>
</file>

<file path=xl/sharedStrings.xml><?xml version="1.0" encoding="utf-8"?>
<sst xmlns="http://schemas.openxmlformats.org/spreadsheetml/2006/main" count="184" uniqueCount="158">
  <si>
    <t>Kerkaszentkirály Község Önkormányzata
2020. évi költségvetés
önként vállalt feladatainak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</si>
  <si>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</si>
  <si>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</si>
  <si>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</si>
  <si>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</si>
  <si>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</si>
  <si>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</si>
  <si>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I. módosítás</t>
  </si>
  <si>
    <t>II. módosítás</t>
  </si>
  <si>
    <t>2020. évi 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</si>
  <si>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</si>
  <si>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</si>
  <si>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</si>
  <si>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</si>
  <si>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</si>
  <si>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</si>
  <si>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</si>
  <si>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</si>
  <si>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</si>
  <si>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</si>
  <si>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</si>
  <si>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</si>
  <si>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</si>
  <si>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</si>
  <si>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</si>
  <si>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</si>
  <si>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</si>
  <si>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</si>
  <si>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</si>
  <si>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</si>
  <si>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</si>
  <si>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</si>
  <si>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</si>
  <si>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</si>
  <si>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</si>
  <si>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</si>
  <si>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</si>
  <si>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</si>
  <si>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</si>
  <si>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(4.1.+4.2.+4.3.)</t>
  </si>
  <si>
    <t>4.1.</t>
  </si>
  <si>
    <t>Helyi adók  (4.1.1.+4.1.2.)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</si>
  <si>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</si>
  <si>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</si>
  <si>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</si>
  <si>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</si>
  <si>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</si>
  <si>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</si>
  <si>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</si>
  <si>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</si>
  <si>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</si>
  <si>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(5.1.+…+ 5.8.)</t>
  </si>
  <si>
    <t>5.1.</t>
  </si>
  <si>
    <t>Áru és 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</si>
  <si>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</si>
  <si>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</si>
  <si>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</si>
  <si>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</si>
  <si>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</si>
  <si>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</si>
  <si>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</si>
  <si>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</si>
  <si>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</si>
  <si>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</si>
  <si>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</si>
  <si>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</si>
  <si>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</si>
  <si>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</si>
  <si>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</si>
  <si>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</si>
  <si>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</si>
  <si>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</si>
  <si>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</si>
  <si>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</si>
  <si>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</si>
  <si>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</si>
  <si>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</si>
  <si>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</si>
  <si>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</si>
  <si>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</si>
  <si>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</si>
  <si>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</si>
  <si>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</si>
  <si>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</si>
  <si>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</si>
  <si>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</si>
  <si>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</si>
  <si>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</si>
  <si>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</si>
  <si>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</si>
  <si>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</si>
  <si>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</si>
  <si>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</si>
  <si>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</si>
  <si>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</si>
  <si>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</si>
  <si>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</si>
  <si>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</si>
  <si>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</si>
  <si>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</si>
  <si>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</si>
  <si>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</si>
  <si>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12.</t>
  </si>
  <si>
    <t>FINANSZÍROZÁSI BEVÉTELEK ÖSSZESEN: (10. +11.)</t>
  </si>
  <si>
    <t>13.</t>
  </si>
  <si>
    <t>KÖLTSÉGVETÉSI ÉS FINANSZÍROZÁSI BEVÉTELEK ÖSSZESEN: (9+12)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</si>
  <si>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</si>
  <si>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</si>
  <si>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</si>
  <si>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</si>
  <si>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</si>
  <si>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</si>
  <si>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</si>
  <si>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</si>
  <si>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</si>
  <si>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</si>
  <si>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</si>
  <si>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1.10.</t>
  </si>
  <si>
    <t xml:space="preserve">   - Egyéb működési célú támogatások ÁH-n belülre</t>
  </si>
  <si>
    <t>1.15.</t>
  </si>
  <si>
    <t xml:space="preserve">   - Egyéb működési célú támogatások államháztartáson   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</si>
  <si>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</si>
  <si>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</si>
  <si>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</si>
  <si>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</si>
  <si>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</si>
  <si>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</si>
  <si>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</si>
  <si>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</si>
  <si>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</si>
  <si>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</si>
  <si>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</si>
  <si>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2.8.</t>
  </si>
  <si>
    <t xml:space="preserve">   - Visszatérítendő támogatások, kölcsönök nyújtása ÁH-n kívülre</t>
  </si>
  <si>
    <t>2.9.</t>
  </si>
  <si>
    <t xml:space="preserve">   - Lakástámogatás</t>
  </si>
  <si>
    <t>2.10.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</si>
  <si>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</si>
  <si>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</si>
  <si>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</si>
  <si>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</si>
  <si>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</si>
  <si>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</si>
  <si>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</si>
  <si>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</si>
  <si>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</si>
  <si>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</si>
  <si>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Államháztartáson belüli megelőlegezések törlesztése</t>
  </si>
  <si>
    <t>FINANSZÍROZÁSI KIADÁSOK ÖSSZESEN: (5.)</t>
  </si>
  <si>
    <t>7.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</si>
  <si>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</si>
  <si>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</si>
  <si>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</si>
  <si>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</si>
  <si>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12. sor - finanszírozási kiadások 6. sor) (+/-)</t>
  </si>
  <si>
    <t>Foglalkoztatotti létszám</t>
  </si>
  <si>
    <t>ebből: - közfoglalkoztatott</t>
  </si>
  <si>
    <t>3. melléklet a 4/2021.(V.28.)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</si>
</sst>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100">
    <xf numFmtId="0" fontId="0" fillId="0" borderId="0" xfId="0"/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left" vertical="center" wrapText="1" indent="1"/>
    </xf>
    <xf numFmtId="0" fontId="5" fillId="0" borderId="3" xfId="2" applyFont="1" applyFill="1" applyBorder="1" applyAlignment="1" applyProtection="1">
      <alignment horizontal="left" vertical="center" wrapText="1" indent="1"/>
    </xf>
    <xf numFmtId="165" fontId="5" fillId="0" borderId="4" xfId="1" applyNumberFormat="1" applyFont="1" applyFill="1" applyBorder="1" applyAlignment="1" applyProtection="1">
      <alignment horizontal="right" vertical="center" wrapText="1" indent="1"/>
    </xf>
    <xf numFmtId="165" fontId="5" fillId="0" borderId="5" xfId="1" applyNumberFormat="1" applyFont="1" applyFill="1" applyBorder="1" applyAlignment="1" applyProtection="1">
      <alignment horizontal="right" vertical="center" wrapText="1" indent="1"/>
    </xf>
    <xf numFmtId="49" fontId="8" fillId="0" borderId="10" xfId="2" applyNumberFormat="1" applyFont="1" applyFill="1" applyBorder="1" applyAlignment="1" applyProtection="1">
      <alignment horizontal="left" vertical="center" wrapText="1" indent="1"/>
    </xf>
    <xf numFmtId="0" fontId="9" fillId="0" borderId="11" xfId="3" applyFont="1" applyBorder="1" applyAlignment="1" applyProtection="1">
      <alignment horizontal="left" wrapText="1" indent="1"/>
    </xf>
    <xf numFmtId="165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wrapText="1" indent="1"/>
    </xf>
    <xf numFmtId="165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left" vertical="center" wrapText="1" indent="1"/>
    </xf>
    <xf numFmtId="0" fontId="9" fillId="0" borderId="19" xfId="3" applyFont="1" applyBorder="1" applyAlignment="1" applyProtection="1">
      <alignment horizontal="left" wrapText="1" indent="1"/>
    </xf>
    <xf numFmtId="0" fontId="10" fillId="0" borderId="3" xfId="3" applyFont="1" applyBorder="1" applyAlignment="1" applyProtection="1">
      <alignment horizontal="left" vertical="center" wrapText="1" indent="1"/>
    </xf>
    <xf numFmtId="165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1" applyNumberFormat="1" applyFont="1" applyFill="1" applyBorder="1" applyAlignment="1" applyProtection="1">
      <alignment horizontal="right" vertical="center" wrapText="1" indent="1"/>
    </xf>
    <xf numFmtId="165" fontId="11" fillId="0" borderId="5" xfId="1" applyNumberFormat="1" applyFont="1" applyFill="1" applyBorder="1" applyAlignment="1" applyProtection="1">
      <alignment horizontal="right" vertical="center" wrapText="1" indent="1"/>
    </xf>
    <xf numFmtId="165" fontId="8" fillId="0" borderId="12" xfId="1" applyNumberFormat="1" applyFont="1" applyFill="1" applyBorder="1" applyAlignment="1" applyProtection="1">
      <alignment horizontal="righ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</xf>
    <xf numFmtId="49" fontId="8" fillId="0" borderId="22" xfId="2" applyNumberFormat="1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24" xfId="1" applyNumberFormat="1" applyFont="1" applyFill="1" applyBorder="1" applyAlignment="1" applyProtection="1">
      <alignment horizontal="right" vertical="center" wrapText="1" indent="1"/>
    </xf>
    <xf numFmtId="165" fontId="8" fillId="0" borderId="25" xfId="1" applyNumberFormat="1" applyFont="1" applyFill="1" applyBorder="1" applyAlignment="1" applyProtection="1">
      <alignment horizontal="right" vertical="center" wrapText="1" indent="1"/>
    </xf>
    <xf numFmtId="165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3" applyFont="1" applyBorder="1" applyAlignment="1" applyProtection="1">
      <alignment wrapText="1"/>
    </xf>
    <xf numFmtId="0" fontId="9" fillId="0" borderId="15" xfId="3" applyFont="1" applyBorder="1" applyAlignment="1" applyProtection="1">
      <alignment wrapText="1"/>
    </xf>
    <xf numFmtId="0" fontId="10" fillId="0" borderId="2" xfId="3" applyFont="1" applyBorder="1" applyAlignment="1" applyProtection="1">
      <alignment horizontal="center" wrapText="1"/>
    </xf>
    <xf numFmtId="0" fontId="10" fillId="0" borderId="3" xfId="3" applyFont="1" applyBorder="1" applyAlignment="1" applyProtection="1">
      <alignment wrapText="1"/>
    </xf>
    <xf numFmtId="0" fontId="10" fillId="0" borderId="26" xfId="3" applyFont="1" applyBorder="1" applyAlignment="1" applyProtection="1">
      <alignment horizontal="center" wrapText="1"/>
    </xf>
    <xf numFmtId="0" fontId="10" fillId="0" borderId="27" xfId="3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0" fontId="5" fillId="0" borderId="6" xfId="2" applyFont="1" applyFill="1" applyBorder="1" applyAlignment="1" applyProtection="1">
      <alignment horizontal="left" vertical="center" wrapText="1" indent="1"/>
    </xf>
    <xf numFmtId="0" fontId="5" fillId="0" borderId="7" xfId="2" applyFont="1" applyFill="1" applyBorder="1" applyAlignment="1" applyProtection="1">
      <alignment vertical="center" wrapText="1"/>
    </xf>
    <xf numFmtId="165" fontId="5" fillId="0" borderId="8" xfId="1" applyNumberFormat="1" applyFont="1" applyFill="1" applyBorder="1" applyAlignment="1" applyProtection="1">
      <alignment horizontal="right" vertical="center" wrapText="1" indent="1"/>
    </xf>
    <xf numFmtId="165" fontId="5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0" fontId="8" fillId="0" borderId="29" xfId="2" applyFont="1" applyFill="1" applyBorder="1" applyAlignment="1" applyProtection="1">
      <alignment horizontal="left" vertical="center" wrapText="1" indent="1"/>
    </xf>
    <xf numFmtId="165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2" applyFont="1" applyFill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indent="6"/>
    </xf>
    <xf numFmtId="49" fontId="8" fillId="0" borderId="32" xfId="2" applyNumberFormat="1" applyFont="1" applyFill="1" applyBorder="1" applyAlignment="1" applyProtection="1">
      <alignment horizontal="lef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6"/>
    </xf>
    <xf numFmtId="165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Fill="1" applyBorder="1" applyAlignment="1" applyProtection="1">
      <alignment vertical="center" wrapText="1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9" fillId="0" borderId="19" xfId="3" applyFont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vertical="center" wrapText="1" indent="6"/>
    </xf>
    <xf numFmtId="0" fontId="11" fillId="0" borderId="3" xfId="2" applyFont="1" applyFill="1" applyBorder="1" applyAlignment="1" applyProtection="1">
      <alignment horizontal="lef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49" fontId="9" fillId="0" borderId="10" xfId="2" applyNumberFormat="1" applyFont="1" applyFill="1" applyBorder="1" applyAlignment="1" applyProtection="1">
      <alignment horizontal="left" vertical="center" wrapText="1" indent="1"/>
    </xf>
    <xf numFmtId="0" fontId="9" fillId="0" borderId="11" xfId="2" applyFont="1" applyFill="1" applyBorder="1" applyAlignment="1" applyProtection="1">
      <alignment horizontal="left" vertical="center" wrapText="1" indent="1"/>
    </xf>
    <xf numFmtId="165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36" xfId="2" applyNumberFormat="1" applyFont="1" applyFill="1" applyBorder="1" applyAlignment="1" applyProtection="1">
      <alignment horizontal="left" vertical="center" wrapText="1" indent="1"/>
    </xf>
    <xf numFmtId="0" fontId="9" fillId="0" borderId="15" xfId="2" applyFont="1" applyFill="1" applyBorder="1" applyAlignment="1" applyProtection="1">
      <alignment horizontal="left" vertical="center" wrapText="1" indent="1"/>
    </xf>
    <xf numFmtId="49" fontId="9" fillId="0" borderId="22" xfId="2" applyNumberFormat="1" applyFont="1" applyFill="1" applyBorder="1" applyAlignment="1" applyProtection="1">
      <alignment horizontal="left" vertical="center" wrapText="1" indent="1"/>
    </xf>
    <xf numFmtId="0" fontId="9" fillId="0" borderId="23" xfId="2" applyFont="1" applyFill="1" applyBorder="1" applyAlignment="1" applyProtection="1">
      <alignment horizontal="left" vertical="center" wrapText="1" indent="1"/>
    </xf>
    <xf numFmtId="165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" xfId="1" quotePrefix="1" applyNumberFormat="1" applyFont="1" applyBorder="1" applyAlignment="1" applyProtection="1">
      <alignment horizontal="right" vertical="center" wrapText="1" indent="1"/>
    </xf>
    <xf numFmtId="165" fontId="10" fillId="0" borderId="5" xfId="1" quotePrefix="1" applyNumberFormat="1" applyFont="1" applyBorder="1" applyAlignment="1" applyProtection="1">
      <alignment horizontal="right" vertical="center" wrapText="1" indent="1"/>
    </xf>
    <xf numFmtId="0" fontId="10" fillId="0" borderId="26" xfId="3" applyFont="1" applyBorder="1" applyAlignment="1" applyProtection="1">
      <alignment horizontal="left" vertical="center" wrapText="1" indent="1"/>
    </xf>
    <xf numFmtId="0" fontId="10" fillId="0" borderId="27" xfId="3" applyFont="1" applyBorder="1" applyAlignment="1" applyProtection="1">
      <alignment horizontal="left" vertical="center" wrapText="1" indent="1"/>
    </xf>
    <xf numFmtId="0" fontId="7" fillId="0" borderId="0" xfId="2" applyFont="1" applyFill="1" applyProtection="1"/>
    <xf numFmtId="0" fontId="7" fillId="0" borderId="0" xfId="2" applyFont="1" applyFill="1" applyAlignment="1" applyProtection="1">
      <alignment horizontal="right" vertical="center" indent="1"/>
    </xf>
    <xf numFmtId="0" fontId="7" fillId="0" borderId="1" xfId="3" applyFont="1" applyFill="1" applyBorder="1" applyAlignment="1" applyProtection="1">
      <alignment horizontal="right" vertical="center"/>
    </xf>
    <xf numFmtId="0" fontId="2" fillId="0" borderId="0" xfId="0" applyFont="1"/>
    <xf numFmtId="0" fontId="3" fillId="0" borderId="29" xfId="0" applyFont="1" applyBorder="1"/>
    <xf numFmtId="165" fontId="3" fillId="0" borderId="30" xfId="1" applyNumberFormat="1" applyFont="1" applyBorder="1"/>
    <xf numFmtId="165" fontId="3" fillId="0" borderId="31" xfId="1" applyNumberFormat="1" applyFont="1" applyBorder="1"/>
    <xf numFmtId="0" fontId="3" fillId="0" borderId="33" xfId="0" applyFont="1" applyBorder="1"/>
    <xf numFmtId="165" fontId="3" fillId="0" borderId="34" xfId="1" applyNumberFormat="1" applyFont="1" applyBorder="1"/>
    <xf numFmtId="165" fontId="3" fillId="0" borderId="35" xfId="1" applyNumberFormat="1" applyFont="1" applyBorder="1"/>
    <xf numFmtId="164" fontId="6" fillId="0" borderId="1" xfId="2" applyNumberFormat="1" applyFont="1" applyFill="1" applyBorder="1" applyAlignment="1" applyProtection="1">
      <alignment horizontal="left"/>
    </xf>
    <xf numFmtId="0" fontId="7" fillId="0" borderId="1" xfId="3" applyFont="1" applyFill="1" applyBorder="1" applyAlignment="1" applyProtection="1">
      <alignment horizontal="center"/>
    </xf>
    <xf numFmtId="0" fontId="11" fillId="0" borderId="0" xfId="2" applyFont="1" applyFill="1" applyAlignment="1" applyProtection="1">
      <alignment horizont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A2" sqref="A2:F2"/>
    </sheetView>
  </sheetViews>
  <sheetFormatPr defaultRowHeight="14.4" x14ac:dyDescent="0.3"/>
  <cols>
    <col min="1" max="1" width="6.109375" style="85" customWidth="1"/>
    <col min="2" max="2" width="56.6640625" style="85" customWidth="1"/>
    <col min="3" max="3" width="13.6640625" style="85" customWidth="1"/>
    <col min="4" max="6" width="13.6640625" customWidth="1"/>
  </cols>
  <sheetData>
    <row r="1" spans="1:6" x14ac:dyDescent="0.3">
      <c r="A1" s="96" t="s">
        <v>157</v>
      </c>
      <c r="B1" s="96"/>
      <c r="C1" s="96"/>
      <c r="D1" s="96"/>
      <c r="E1" s="96"/>
      <c r="F1" s="96"/>
    </row>
    <row r="2" spans="1:6" ht="46.5" customHeight="1" x14ac:dyDescent="0.3">
      <c r="A2" s="97" t="s">
        <v>0</v>
      </c>
      <c r="B2" s="97"/>
      <c r="C2" s="97"/>
      <c r="D2" s="97"/>
      <c r="E2" s="97"/>
      <c r="F2" s="97"/>
    </row>
    <row r="3" spans="1:6" ht="24" customHeight="1" x14ac:dyDescent="0.3">
      <c r="A3" s="98" t="s">
        <v>1</v>
      </c>
      <c r="B3" s="98"/>
      <c r="C3" s="98"/>
      <c r="D3" s="98"/>
      <c r="E3" s="98"/>
      <c r="F3" s="98"/>
    </row>
    <row r="4" spans="1:6" ht="15" thickBot="1" x14ac:dyDescent="0.35">
      <c r="A4" s="95" t="s">
        <v>2</v>
      </c>
      <c r="B4" s="95"/>
      <c r="C4" s="99" t="s">
        <v>3</v>
      </c>
      <c r="D4" s="99"/>
      <c r="E4" s="99"/>
      <c r="F4" s="99"/>
    </row>
    <row r="5" spans="1:6" ht="40.200000000000003" thickBot="1" x14ac:dyDescent="0.3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4" t="s">
        <v>9</v>
      </c>
    </row>
    <row r="6" spans="1:6" ht="15" thickBot="1" x14ac:dyDescent="0.35">
      <c r="A6" s="5">
        <v>1</v>
      </c>
      <c r="B6" s="6">
        <v>2</v>
      </c>
      <c r="C6" s="7">
        <v>3</v>
      </c>
      <c r="D6" s="8">
        <v>4</v>
      </c>
      <c r="E6" s="8">
        <v>5</v>
      </c>
      <c r="F6" s="8">
        <v>6</v>
      </c>
    </row>
    <row r="7" spans="1:6" ht="15" thickBot="1" x14ac:dyDescent="0.35">
      <c r="A7" s="9" t="s">
        <v>10</v>
      </c>
      <c r="B7" s="10" t="s">
        <v>11</v>
      </c>
      <c r="C7" s="11">
        <f>SUM(C8:C13)</f>
        <v>0</v>
      </c>
      <c r="D7" s="12">
        <f>SUM(D8:D13)</f>
        <v>0</v>
      </c>
      <c r="E7" s="12">
        <v>0</v>
      </c>
      <c r="F7" s="12">
        <f>SUM(F8:F13)</f>
        <v>0</v>
      </c>
    </row>
    <row r="8" spans="1:6" x14ac:dyDescent="0.3">
      <c r="A8" s="13" t="s">
        <v>12</v>
      </c>
      <c r="B8" s="14" t="s">
        <v>13</v>
      </c>
      <c r="C8" s="15">
        <v>0</v>
      </c>
      <c r="D8" s="16">
        <v>0</v>
      </c>
      <c r="E8" s="16">
        <v>0</v>
      </c>
      <c r="F8" s="16">
        <v>0</v>
      </c>
    </row>
    <row r="9" spans="1:6" x14ac:dyDescent="0.3">
      <c r="A9" s="17" t="s">
        <v>14</v>
      </c>
      <c r="B9" s="18" t="s">
        <v>15</v>
      </c>
      <c r="C9" s="19">
        <v>0</v>
      </c>
      <c r="D9" s="20">
        <v>0</v>
      </c>
      <c r="E9" s="20">
        <v>0</v>
      </c>
      <c r="F9" s="20">
        <v>0</v>
      </c>
    </row>
    <row r="10" spans="1:6" x14ac:dyDescent="0.3">
      <c r="A10" s="17" t="s">
        <v>16</v>
      </c>
      <c r="B10" s="18" t="s">
        <v>17</v>
      </c>
      <c r="C10" s="19">
        <v>0</v>
      </c>
      <c r="D10" s="20">
        <v>0</v>
      </c>
      <c r="E10" s="20">
        <v>0</v>
      </c>
      <c r="F10" s="20">
        <v>0</v>
      </c>
    </row>
    <row r="11" spans="1:6" x14ac:dyDescent="0.3">
      <c r="A11" s="17" t="s">
        <v>18</v>
      </c>
      <c r="B11" s="18" t="s">
        <v>19</v>
      </c>
      <c r="C11" s="19">
        <v>0</v>
      </c>
      <c r="D11" s="20">
        <v>0</v>
      </c>
      <c r="E11" s="20">
        <v>0</v>
      </c>
      <c r="F11" s="20">
        <v>0</v>
      </c>
    </row>
    <row r="12" spans="1:6" x14ac:dyDescent="0.3">
      <c r="A12" s="17" t="s">
        <v>20</v>
      </c>
      <c r="B12" s="18" t="s">
        <v>21</v>
      </c>
      <c r="C12" s="19">
        <v>0</v>
      </c>
      <c r="D12" s="20">
        <v>0</v>
      </c>
      <c r="E12" s="20">
        <v>0</v>
      </c>
      <c r="F12" s="20">
        <v>0</v>
      </c>
    </row>
    <row r="13" spans="1:6" ht="15" thickBot="1" x14ac:dyDescent="0.35">
      <c r="A13" s="21" t="s">
        <v>22</v>
      </c>
      <c r="B13" s="22" t="s">
        <v>23</v>
      </c>
      <c r="C13" s="19">
        <v>0</v>
      </c>
      <c r="D13" s="20">
        <v>0</v>
      </c>
      <c r="E13" s="20">
        <v>0</v>
      </c>
      <c r="F13" s="20">
        <v>0</v>
      </c>
    </row>
    <row r="14" spans="1:6" ht="15" thickBot="1" x14ac:dyDescent="0.35">
      <c r="A14" s="9" t="s">
        <v>24</v>
      </c>
      <c r="B14" s="23" t="s">
        <v>25</v>
      </c>
      <c r="C14" s="11">
        <f>SUM(C15:C16)</f>
        <v>0</v>
      </c>
      <c r="D14" s="12">
        <f>SUM(D15:D16)</f>
        <v>0</v>
      </c>
      <c r="E14" s="12">
        <v>0</v>
      </c>
      <c r="F14" s="12">
        <f>SUM(F15:F16)</f>
        <v>0</v>
      </c>
    </row>
    <row r="15" spans="1:6" x14ac:dyDescent="0.3">
      <c r="A15" s="17" t="s">
        <v>26</v>
      </c>
      <c r="B15" s="18" t="s">
        <v>27</v>
      </c>
      <c r="C15" s="19">
        <v>0</v>
      </c>
      <c r="D15" s="20">
        <v>0</v>
      </c>
      <c r="E15" s="20">
        <v>0</v>
      </c>
      <c r="F15" s="20">
        <v>0</v>
      </c>
    </row>
    <row r="16" spans="1:6" ht="15" thickBot="1" x14ac:dyDescent="0.35">
      <c r="A16" s="21" t="s">
        <v>28</v>
      </c>
      <c r="B16" s="22" t="s">
        <v>29</v>
      </c>
      <c r="C16" s="24">
        <v>0</v>
      </c>
      <c r="D16" s="25">
        <v>0</v>
      </c>
      <c r="E16" s="25">
        <v>0</v>
      </c>
      <c r="F16" s="25">
        <v>0</v>
      </c>
    </row>
    <row r="17" spans="1:6" ht="27" thickBot="1" x14ac:dyDescent="0.35">
      <c r="A17" s="9" t="s">
        <v>30</v>
      </c>
      <c r="B17" s="10" t="s">
        <v>31</v>
      </c>
      <c r="C17" s="11">
        <f>SUM(C18:C20)</f>
        <v>0</v>
      </c>
      <c r="D17" s="12">
        <f>SUM(D18:D20)</f>
        <v>0</v>
      </c>
      <c r="E17" s="12">
        <v>0</v>
      </c>
      <c r="F17" s="12">
        <f>SUM(F18:F20)</f>
        <v>0</v>
      </c>
    </row>
    <row r="18" spans="1:6" x14ac:dyDescent="0.3">
      <c r="A18" s="13" t="s">
        <v>32</v>
      </c>
      <c r="B18" s="14" t="s">
        <v>33</v>
      </c>
      <c r="C18" s="15">
        <v>0</v>
      </c>
      <c r="D18" s="16">
        <v>0</v>
      </c>
      <c r="E18" s="16">
        <v>0</v>
      </c>
      <c r="F18" s="16">
        <v>0</v>
      </c>
    </row>
    <row r="19" spans="1:6" x14ac:dyDescent="0.3">
      <c r="A19" s="17" t="s">
        <v>34</v>
      </c>
      <c r="B19" s="18" t="s">
        <v>35</v>
      </c>
      <c r="C19" s="19">
        <v>0</v>
      </c>
      <c r="D19" s="20">
        <v>0</v>
      </c>
      <c r="E19" s="20">
        <v>0</v>
      </c>
      <c r="F19" s="20">
        <v>0</v>
      </c>
    </row>
    <row r="20" spans="1:6" ht="15" thickBot="1" x14ac:dyDescent="0.35">
      <c r="A20" s="21" t="s">
        <v>36</v>
      </c>
      <c r="B20" s="22" t="s">
        <v>37</v>
      </c>
      <c r="C20" s="24">
        <v>0</v>
      </c>
      <c r="D20" s="25">
        <v>0</v>
      </c>
      <c r="E20" s="25">
        <v>0</v>
      </c>
      <c r="F20" s="25">
        <v>0</v>
      </c>
    </row>
    <row r="21" spans="1:6" ht="15" thickBot="1" x14ac:dyDescent="0.35">
      <c r="A21" s="9" t="s">
        <v>38</v>
      </c>
      <c r="B21" s="10" t="s">
        <v>39</v>
      </c>
      <c r="C21" s="26">
        <f>SUM(C22:C26)</f>
        <v>0</v>
      </c>
      <c r="D21" s="27">
        <f>SUM(D22:D26)</f>
        <v>0</v>
      </c>
      <c r="E21" s="27">
        <v>0</v>
      </c>
      <c r="F21" s="27">
        <f>SUM(F22:F26)</f>
        <v>0</v>
      </c>
    </row>
    <row r="22" spans="1:6" x14ac:dyDescent="0.3">
      <c r="A22" s="13" t="s">
        <v>40</v>
      </c>
      <c r="B22" s="14" t="s">
        <v>41</v>
      </c>
      <c r="C22" s="28">
        <v>0</v>
      </c>
      <c r="D22" s="29">
        <v>0</v>
      </c>
      <c r="E22" s="29">
        <v>0</v>
      </c>
      <c r="F22" s="29">
        <v>0</v>
      </c>
    </row>
    <row r="23" spans="1:6" ht="26.4" x14ac:dyDescent="0.3">
      <c r="A23" s="17" t="s">
        <v>42</v>
      </c>
      <c r="B23" s="18" t="s">
        <v>43</v>
      </c>
      <c r="C23" s="19">
        <v>0</v>
      </c>
      <c r="D23" s="20">
        <v>0</v>
      </c>
      <c r="E23" s="20">
        <v>0</v>
      </c>
      <c r="F23" s="20">
        <v>0</v>
      </c>
    </row>
    <row r="24" spans="1:6" x14ac:dyDescent="0.3">
      <c r="A24" s="17" t="s">
        <v>44</v>
      </c>
      <c r="B24" s="18" t="s">
        <v>45</v>
      </c>
      <c r="C24" s="19">
        <v>0</v>
      </c>
      <c r="D24" s="20">
        <v>0</v>
      </c>
      <c r="E24" s="20">
        <v>0</v>
      </c>
      <c r="F24" s="20">
        <v>0</v>
      </c>
    </row>
    <row r="25" spans="1:6" x14ac:dyDescent="0.3">
      <c r="A25" s="21" t="s">
        <v>46</v>
      </c>
      <c r="B25" s="22" t="s">
        <v>47</v>
      </c>
      <c r="C25" s="24"/>
      <c r="D25" s="25"/>
      <c r="E25" s="25">
        <v>0</v>
      </c>
      <c r="F25" s="25"/>
    </row>
    <row r="26" spans="1:6" ht="15" thickBot="1" x14ac:dyDescent="0.35">
      <c r="A26" s="21" t="s">
        <v>48</v>
      </c>
      <c r="B26" s="22" t="s">
        <v>49</v>
      </c>
      <c r="C26" s="24">
        <v>0</v>
      </c>
      <c r="D26" s="25">
        <v>0</v>
      </c>
      <c r="E26" s="25">
        <v>0</v>
      </c>
      <c r="F26" s="25">
        <v>0</v>
      </c>
    </row>
    <row r="27" spans="1:6" ht="15" thickBot="1" x14ac:dyDescent="0.35">
      <c r="A27" s="9" t="s">
        <v>50</v>
      </c>
      <c r="B27" s="10" t="s">
        <v>51</v>
      </c>
      <c r="C27" s="11">
        <f>SUM(C29:C36)</f>
        <v>800000</v>
      </c>
      <c r="D27" s="12">
        <f>SUM(D29:D36)</f>
        <v>0</v>
      </c>
      <c r="E27" s="12">
        <v>-365000</v>
      </c>
      <c r="F27" s="12">
        <f>SUM(F29:F36)</f>
        <v>435000</v>
      </c>
    </row>
    <row r="28" spans="1:6" x14ac:dyDescent="0.3">
      <c r="A28" s="30" t="s">
        <v>52</v>
      </c>
      <c r="B28" s="31" t="s">
        <v>53</v>
      </c>
      <c r="C28" s="32">
        <v>0</v>
      </c>
      <c r="D28" s="33">
        <v>0</v>
      </c>
      <c r="E28" s="33">
        <v>0</v>
      </c>
      <c r="F28" s="33">
        <v>0</v>
      </c>
    </row>
    <row r="29" spans="1:6" x14ac:dyDescent="0.3">
      <c r="A29" s="17" t="s">
        <v>54</v>
      </c>
      <c r="B29" s="18" t="s">
        <v>55</v>
      </c>
      <c r="C29" s="19">
        <v>800000</v>
      </c>
      <c r="D29" s="20">
        <v>0</v>
      </c>
      <c r="E29" s="20">
        <v>-365000</v>
      </c>
      <c r="F29" s="20">
        <v>435000</v>
      </c>
    </row>
    <row r="30" spans="1:6" x14ac:dyDescent="0.3">
      <c r="A30" s="17" t="s">
        <v>56</v>
      </c>
      <c r="B30" s="18" t="s">
        <v>57</v>
      </c>
      <c r="C30" s="19">
        <v>0</v>
      </c>
      <c r="D30" s="20">
        <v>0</v>
      </c>
      <c r="E30" s="20">
        <v>0</v>
      </c>
      <c r="F30" s="20">
        <v>0</v>
      </c>
    </row>
    <row r="31" spans="1:6" x14ac:dyDescent="0.3">
      <c r="A31" s="17" t="s">
        <v>58</v>
      </c>
      <c r="B31" s="18" t="s">
        <v>59</v>
      </c>
      <c r="C31" s="19">
        <v>0</v>
      </c>
      <c r="D31" s="20">
        <v>0</v>
      </c>
      <c r="E31" s="20">
        <v>0</v>
      </c>
      <c r="F31" s="20">
        <v>0</v>
      </c>
    </row>
    <row r="32" spans="1:6" x14ac:dyDescent="0.3">
      <c r="A32" s="17" t="s">
        <v>60</v>
      </c>
      <c r="B32" s="18" t="s">
        <v>61</v>
      </c>
      <c r="C32" s="19">
        <v>0</v>
      </c>
      <c r="D32" s="20">
        <v>0</v>
      </c>
      <c r="E32" s="20">
        <v>0</v>
      </c>
      <c r="F32" s="20">
        <v>0</v>
      </c>
    </row>
    <row r="33" spans="1:6" x14ac:dyDescent="0.3">
      <c r="A33" s="17" t="s">
        <v>62</v>
      </c>
      <c r="B33" s="18" t="s">
        <v>63</v>
      </c>
      <c r="C33" s="19">
        <v>0</v>
      </c>
      <c r="D33" s="20">
        <v>0</v>
      </c>
      <c r="E33" s="20">
        <v>0</v>
      </c>
      <c r="F33" s="20">
        <v>0</v>
      </c>
    </row>
    <row r="34" spans="1:6" x14ac:dyDescent="0.3">
      <c r="A34" s="17" t="s">
        <v>64</v>
      </c>
      <c r="B34" s="18" t="s">
        <v>65</v>
      </c>
      <c r="C34" s="19">
        <v>0</v>
      </c>
      <c r="D34" s="20">
        <v>0</v>
      </c>
      <c r="E34" s="20">
        <v>0</v>
      </c>
      <c r="F34" s="20">
        <v>0</v>
      </c>
    </row>
    <row r="35" spans="1:6" x14ac:dyDescent="0.3">
      <c r="A35" s="17" t="s">
        <v>66</v>
      </c>
      <c r="B35" s="18" t="s">
        <v>67</v>
      </c>
      <c r="C35" s="19">
        <v>0</v>
      </c>
      <c r="D35" s="20">
        <v>0</v>
      </c>
      <c r="E35" s="20">
        <v>0</v>
      </c>
      <c r="F35" s="20">
        <v>0</v>
      </c>
    </row>
    <row r="36" spans="1:6" ht="15" thickBot="1" x14ac:dyDescent="0.35">
      <c r="A36" s="21" t="s">
        <v>68</v>
      </c>
      <c r="B36" s="22" t="s">
        <v>69</v>
      </c>
      <c r="C36" s="34">
        <v>0</v>
      </c>
      <c r="D36" s="35">
        <v>0</v>
      </c>
      <c r="E36" s="35">
        <v>0</v>
      </c>
      <c r="F36" s="35">
        <v>0</v>
      </c>
    </row>
    <row r="37" spans="1:6" ht="15" thickBot="1" x14ac:dyDescent="0.35">
      <c r="A37" s="9" t="s">
        <v>70</v>
      </c>
      <c r="B37" s="10" t="s">
        <v>71</v>
      </c>
      <c r="C37" s="11">
        <f>SUM(C38:C41)</f>
        <v>0</v>
      </c>
      <c r="D37" s="12">
        <f>SUM(D38:D41)</f>
        <v>0</v>
      </c>
      <c r="E37" s="12">
        <v>0</v>
      </c>
      <c r="F37" s="12">
        <f>SUM(F38:F41)</f>
        <v>0</v>
      </c>
    </row>
    <row r="38" spans="1:6" x14ac:dyDescent="0.3">
      <c r="A38" s="13" t="s">
        <v>72</v>
      </c>
      <c r="B38" s="14" t="s">
        <v>73</v>
      </c>
      <c r="C38" s="36">
        <v>0</v>
      </c>
      <c r="D38" s="37">
        <v>0</v>
      </c>
      <c r="E38" s="37">
        <v>0</v>
      </c>
      <c r="F38" s="37">
        <v>0</v>
      </c>
    </row>
    <row r="39" spans="1:6" x14ac:dyDescent="0.3">
      <c r="A39" s="17" t="s">
        <v>74</v>
      </c>
      <c r="B39" s="18" t="s">
        <v>75</v>
      </c>
      <c r="C39" s="38">
        <v>0</v>
      </c>
      <c r="D39" s="39">
        <v>0</v>
      </c>
      <c r="E39" s="39">
        <v>0</v>
      </c>
      <c r="F39" s="39">
        <v>0</v>
      </c>
    </row>
    <row r="40" spans="1:6" x14ac:dyDescent="0.3">
      <c r="A40" s="17" t="s">
        <v>76</v>
      </c>
      <c r="B40" s="18" t="s">
        <v>77</v>
      </c>
      <c r="C40" s="38">
        <v>0</v>
      </c>
      <c r="D40" s="39">
        <v>0</v>
      </c>
      <c r="E40" s="39">
        <v>0</v>
      </c>
      <c r="F40" s="39">
        <v>0</v>
      </c>
    </row>
    <row r="41" spans="1:6" ht="15" thickBot="1" x14ac:dyDescent="0.35">
      <c r="A41" s="17" t="s">
        <v>78</v>
      </c>
      <c r="B41" s="18" t="s">
        <v>79</v>
      </c>
      <c r="C41" s="38">
        <v>0</v>
      </c>
      <c r="D41" s="39">
        <v>0</v>
      </c>
      <c r="E41" s="39">
        <v>0</v>
      </c>
      <c r="F41" s="39">
        <v>0</v>
      </c>
    </row>
    <row r="42" spans="1:6" ht="15" thickBot="1" x14ac:dyDescent="0.35">
      <c r="A42" s="9" t="s">
        <v>80</v>
      </c>
      <c r="B42" s="10" t="s">
        <v>81</v>
      </c>
      <c r="C42" s="11">
        <f>SUM(C43:C44)</f>
        <v>0</v>
      </c>
      <c r="D42" s="12">
        <f>SUM(D43:D44)</f>
        <v>0</v>
      </c>
      <c r="E42" s="12">
        <v>0</v>
      </c>
      <c r="F42" s="12">
        <f>SUM(F43:F44)</f>
        <v>0</v>
      </c>
    </row>
    <row r="43" spans="1:6" x14ac:dyDescent="0.3">
      <c r="A43" s="17" t="s">
        <v>82</v>
      </c>
      <c r="B43" s="18" t="s">
        <v>83</v>
      </c>
      <c r="C43" s="19">
        <v>0</v>
      </c>
      <c r="D43" s="20">
        <v>0</v>
      </c>
      <c r="E43" s="20">
        <v>0</v>
      </c>
      <c r="F43" s="20">
        <v>0</v>
      </c>
    </row>
    <row r="44" spans="1:6" ht="15" thickBot="1" x14ac:dyDescent="0.35">
      <c r="A44" s="21" t="s">
        <v>84</v>
      </c>
      <c r="B44" s="22" t="s">
        <v>85</v>
      </c>
      <c r="C44" s="24">
        <v>0</v>
      </c>
      <c r="D44" s="25">
        <v>0</v>
      </c>
      <c r="E44" s="25">
        <v>0</v>
      </c>
      <c r="F44" s="25">
        <v>0</v>
      </c>
    </row>
    <row r="45" spans="1:6" ht="15" thickBot="1" x14ac:dyDescent="0.35">
      <c r="A45" s="9" t="s">
        <v>86</v>
      </c>
      <c r="B45" s="23" t="s">
        <v>87</v>
      </c>
      <c r="C45" s="11">
        <f>SUM(C46:C47)</f>
        <v>0</v>
      </c>
      <c r="D45" s="12">
        <f>SUM(D46:D47)</f>
        <v>0</v>
      </c>
      <c r="E45" s="12">
        <v>0</v>
      </c>
      <c r="F45" s="12">
        <f>SUM(F46:F47)</f>
        <v>0</v>
      </c>
    </row>
    <row r="46" spans="1:6" x14ac:dyDescent="0.3">
      <c r="A46" s="17" t="s">
        <v>88</v>
      </c>
      <c r="B46" s="18" t="s">
        <v>89</v>
      </c>
      <c r="C46" s="38">
        <v>0</v>
      </c>
      <c r="D46" s="39">
        <v>0</v>
      </c>
      <c r="E46" s="39">
        <v>0</v>
      </c>
      <c r="F46" s="39">
        <v>0</v>
      </c>
    </row>
    <row r="47" spans="1:6" ht="15" thickBot="1" x14ac:dyDescent="0.35">
      <c r="A47" s="21" t="s">
        <v>90</v>
      </c>
      <c r="B47" s="22" t="s">
        <v>91</v>
      </c>
      <c r="C47" s="38">
        <v>0</v>
      </c>
      <c r="D47" s="39">
        <v>0</v>
      </c>
      <c r="E47" s="39">
        <v>0</v>
      </c>
      <c r="F47" s="39">
        <v>0</v>
      </c>
    </row>
    <row r="48" spans="1:6" ht="15" thickBot="1" x14ac:dyDescent="0.35">
      <c r="A48" s="9" t="s">
        <v>92</v>
      </c>
      <c r="B48" s="10" t="s">
        <v>93</v>
      </c>
      <c r="C48" s="26">
        <f>SUM(C45,C42,C37,C27,C21,C17,C14,C7)</f>
        <v>800000</v>
      </c>
      <c r="D48" s="27">
        <f>SUM(D45,D42,D37,D27,D21,D17,D14,D7)</f>
        <v>0</v>
      </c>
      <c r="E48" s="27">
        <f>SUM(E45,E42,E37,E27,E21,E17,E14,E7)</f>
        <v>-365000</v>
      </c>
      <c r="F48" s="27">
        <f>SUM(F45,F42,F37,F27,F21,F17,F14,F7)</f>
        <v>435000</v>
      </c>
    </row>
    <row r="49" spans="1:6" ht="15" thickBot="1" x14ac:dyDescent="0.35">
      <c r="A49" s="40" t="s">
        <v>94</v>
      </c>
      <c r="B49" s="23" t="s">
        <v>95</v>
      </c>
      <c r="C49" s="11">
        <f>SUM(C50:C52)</f>
        <v>228700</v>
      </c>
      <c r="D49" s="12">
        <f>SUM(D50:D52)</f>
        <v>0</v>
      </c>
      <c r="E49" s="12">
        <f>SUM(E50:E52)</f>
        <v>36300</v>
      </c>
      <c r="F49" s="12">
        <f>SUM(F50:F52)</f>
        <v>265000</v>
      </c>
    </row>
    <row r="50" spans="1:6" ht="26.4" x14ac:dyDescent="0.3">
      <c r="A50" s="13" t="s">
        <v>96</v>
      </c>
      <c r="B50" s="14" t="s">
        <v>97</v>
      </c>
      <c r="C50" s="38">
        <v>228700</v>
      </c>
      <c r="D50" s="39">
        <v>0</v>
      </c>
      <c r="E50" s="39">
        <v>36300</v>
      </c>
      <c r="F50" s="39">
        <v>265000</v>
      </c>
    </row>
    <row r="51" spans="1:6" ht="26.4" x14ac:dyDescent="0.3">
      <c r="A51" s="17" t="s">
        <v>98</v>
      </c>
      <c r="B51" s="18" t="s">
        <v>99</v>
      </c>
      <c r="C51" s="38">
        <v>0</v>
      </c>
      <c r="D51" s="39">
        <v>0</v>
      </c>
      <c r="E51" s="39">
        <v>0</v>
      </c>
      <c r="F51" s="39">
        <v>0</v>
      </c>
    </row>
    <row r="52" spans="1:6" ht="27" thickBot="1" x14ac:dyDescent="0.35">
      <c r="A52" s="17" t="s">
        <v>100</v>
      </c>
      <c r="B52" s="41" t="s">
        <v>101</v>
      </c>
      <c r="C52" s="38">
        <v>0</v>
      </c>
      <c r="D52" s="39">
        <v>0</v>
      </c>
      <c r="E52" s="39">
        <v>0</v>
      </c>
      <c r="F52" s="39">
        <v>0</v>
      </c>
    </row>
    <row r="53" spans="1:6" ht="15" thickBot="1" x14ac:dyDescent="0.35">
      <c r="A53" s="42" t="s">
        <v>102</v>
      </c>
      <c r="B53" s="43" t="s">
        <v>103</v>
      </c>
      <c r="C53" s="26">
        <f>SUM(C49)</f>
        <v>228700</v>
      </c>
      <c r="D53" s="27">
        <f>SUM(D49)</f>
        <v>0</v>
      </c>
      <c r="E53" s="27">
        <f>SUM(E49)</f>
        <v>36300</v>
      </c>
      <c r="F53" s="27">
        <f>SUM(F49)</f>
        <v>265000</v>
      </c>
    </row>
    <row r="54" spans="1:6" ht="27.6" thickBot="1" x14ac:dyDescent="0.35">
      <c r="A54" s="44" t="s">
        <v>104</v>
      </c>
      <c r="B54" s="45" t="s">
        <v>105</v>
      </c>
      <c r="C54" s="26">
        <f>SUM(C48,C53)</f>
        <v>1028700</v>
      </c>
      <c r="D54" s="27">
        <f>SUM(D48,D53)</f>
        <v>0</v>
      </c>
      <c r="E54" s="27">
        <f>SUM(E48,E53)</f>
        <v>-328700</v>
      </c>
      <c r="F54" s="27">
        <f>SUM(F48,F53)</f>
        <v>700000</v>
      </c>
    </row>
    <row r="55" spans="1:6" x14ac:dyDescent="0.3">
      <c r="A55" s="46"/>
      <c r="B55" s="47"/>
      <c r="C55" s="48"/>
    </row>
    <row r="56" spans="1:6" x14ac:dyDescent="0.3">
      <c r="A56" s="46"/>
      <c r="B56" s="47"/>
      <c r="C56" s="48"/>
    </row>
    <row r="57" spans="1:6" x14ac:dyDescent="0.3">
      <c r="A57" s="46"/>
      <c r="B57" s="47"/>
      <c r="C57" s="48"/>
    </row>
    <row r="58" spans="1:6" x14ac:dyDescent="0.3">
      <c r="A58" s="46"/>
      <c r="B58" s="47"/>
      <c r="C58" s="48"/>
    </row>
    <row r="59" spans="1:6" x14ac:dyDescent="0.3">
      <c r="A59" s="46"/>
      <c r="B59" s="47"/>
      <c r="C59" s="48"/>
    </row>
    <row r="60" spans="1:6" ht="31.5" customHeight="1" x14ac:dyDescent="0.3">
      <c r="A60" s="98" t="s">
        <v>106</v>
      </c>
      <c r="B60" s="98"/>
      <c r="C60" s="98"/>
      <c r="D60" s="98"/>
      <c r="E60" s="98"/>
      <c r="F60" s="98"/>
    </row>
    <row r="61" spans="1:6" ht="15" thickBot="1" x14ac:dyDescent="0.35">
      <c r="A61" s="92" t="s">
        <v>107</v>
      </c>
      <c r="B61" s="92"/>
      <c r="C61" s="93" t="s">
        <v>3</v>
      </c>
      <c r="D61" s="93"/>
      <c r="E61" s="93"/>
      <c r="F61" s="93"/>
    </row>
    <row r="62" spans="1:6" ht="27" thickBot="1" x14ac:dyDescent="0.35">
      <c r="A62" s="1" t="s">
        <v>4</v>
      </c>
      <c r="B62" s="2" t="s">
        <v>108</v>
      </c>
      <c r="C62" s="3" t="s">
        <v>6</v>
      </c>
      <c r="D62" s="4" t="s">
        <v>7</v>
      </c>
      <c r="E62" s="4" t="s">
        <v>8</v>
      </c>
      <c r="F62" s="4" t="s">
        <v>6</v>
      </c>
    </row>
    <row r="63" spans="1:6" ht="15" thickBot="1" x14ac:dyDescent="0.35">
      <c r="A63" s="1">
        <v>1</v>
      </c>
      <c r="B63" s="2">
        <v>2</v>
      </c>
      <c r="C63" s="3">
        <v>3</v>
      </c>
      <c r="D63" s="4">
        <v>4</v>
      </c>
      <c r="E63" s="4">
        <v>5</v>
      </c>
      <c r="F63" s="4">
        <v>6</v>
      </c>
    </row>
    <row r="64" spans="1:6" ht="15" thickBot="1" x14ac:dyDescent="0.35">
      <c r="A64" s="49" t="s">
        <v>10</v>
      </c>
      <c r="B64" s="50" t="s">
        <v>109</v>
      </c>
      <c r="C64" s="51">
        <f>SUM(C65:C69)</f>
        <v>1028700</v>
      </c>
      <c r="D64" s="52">
        <f>SUM(D65:D69)</f>
        <v>0</v>
      </c>
      <c r="E64" s="52">
        <f>SUM(E65:E69)</f>
        <v>-530380</v>
      </c>
      <c r="F64" s="52">
        <f>SUM(F65:F69)</f>
        <v>498320</v>
      </c>
    </row>
    <row r="65" spans="1:6" x14ac:dyDescent="0.3">
      <c r="A65" s="53" t="s">
        <v>12</v>
      </c>
      <c r="B65" s="54" t="s">
        <v>110</v>
      </c>
      <c r="C65" s="55">
        <v>0</v>
      </c>
      <c r="D65" s="56">
        <v>0</v>
      </c>
      <c r="E65" s="56">
        <v>0</v>
      </c>
      <c r="F65" s="56">
        <v>0</v>
      </c>
    </row>
    <row r="66" spans="1:6" x14ac:dyDescent="0.3">
      <c r="A66" s="17" t="s">
        <v>14</v>
      </c>
      <c r="B66" s="57" t="s">
        <v>111</v>
      </c>
      <c r="C66" s="19">
        <v>0</v>
      </c>
      <c r="D66" s="20">
        <v>0</v>
      </c>
      <c r="E66" s="20">
        <v>0</v>
      </c>
      <c r="F66" s="20">
        <v>0</v>
      </c>
    </row>
    <row r="67" spans="1:6" x14ac:dyDescent="0.3">
      <c r="A67" s="17" t="s">
        <v>16</v>
      </c>
      <c r="B67" s="57" t="s">
        <v>112</v>
      </c>
      <c r="C67" s="24">
        <v>1028700</v>
      </c>
      <c r="D67" s="25">
        <v>0</v>
      </c>
      <c r="E67" s="25">
        <v>-530380</v>
      </c>
      <c r="F67" s="25">
        <v>498320</v>
      </c>
    </row>
    <row r="68" spans="1:6" x14ac:dyDescent="0.3">
      <c r="A68" s="17" t="s">
        <v>18</v>
      </c>
      <c r="B68" s="57" t="s">
        <v>113</v>
      </c>
      <c r="C68" s="24">
        <v>0</v>
      </c>
      <c r="D68" s="25">
        <v>0</v>
      </c>
      <c r="E68" s="25">
        <v>0</v>
      </c>
      <c r="F68" s="25">
        <v>0</v>
      </c>
    </row>
    <row r="69" spans="1:6" x14ac:dyDescent="0.3">
      <c r="A69" s="17" t="s">
        <v>114</v>
      </c>
      <c r="B69" s="31" t="s">
        <v>115</v>
      </c>
      <c r="C69" s="24">
        <f>SUM(C70,C71,C72)</f>
        <v>0</v>
      </c>
      <c r="D69" s="25">
        <f>SUM(D70,D71,D72)</f>
        <v>0</v>
      </c>
      <c r="E69" s="25">
        <v>0</v>
      </c>
      <c r="F69" s="25">
        <f>SUM(F70,F71,F72)</f>
        <v>0</v>
      </c>
    </row>
    <row r="70" spans="1:6" x14ac:dyDescent="0.3">
      <c r="A70" s="17" t="s">
        <v>22</v>
      </c>
      <c r="B70" s="57" t="s">
        <v>116</v>
      </c>
      <c r="C70" s="24">
        <v>0</v>
      </c>
      <c r="D70" s="25">
        <v>0</v>
      </c>
      <c r="E70" s="25">
        <v>0</v>
      </c>
      <c r="F70" s="25">
        <v>0</v>
      </c>
    </row>
    <row r="71" spans="1:6" ht="26.4" x14ac:dyDescent="0.3">
      <c r="A71" s="17" t="s">
        <v>117</v>
      </c>
      <c r="B71" s="58" t="s">
        <v>118</v>
      </c>
      <c r="C71" s="24">
        <v>0</v>
      </c>
      <c r="D71" s="25">
        <v>0</v>
      </c>
      <c r="E71" s="25">
        <v>0</v>
      </c>
      <c r="F71" s="25">
        <v>0</v>
      </c>
    </row>
    <row r="72" spans="1:6" ht="27" thickBot="1" x14ac:dyDescent="0.35">
      <c r="A72" s="59" t="s">
        <v>119</v>
      </c>
      <c r="B72" s="60" t="s">
        <v>120</v>
      </c>
      <c r="C72" s="61">
        <v>0</v>
      </c>
      <c r="D72" s="62">
        <v>0</v>
      </c>
      <c r="E72" s="62">
        <v>0</v>
      </c>
      <c r="F72" s="62">
        <v>0</v>
      </c>
    </row>
    <row r="73" spans="1:6" ht="15" thickBot="1" x14ac:dyDescent="0.35">
      <c r="A73" s="9" t="s">
        <v>24</v>
      </c>
      <c r="B73" s="63" t="s">
        <v>121</v>
      </c>
      <c r="C73" s="11">
        <f>SUM(C74,C76,C78)</f>
        <v>0</v>
      </c>
      <c r="D73" s="12">
        <f>SUM(D74,D76,D78)</f>
        <v>0</v>
      </c>
      <c r="E73" s="12">
        <f>SUM(E74,E76,E78)</f>
        <v>201680</v>
      </c>
      <c r="F73" s="12">
        <f>SUM(F74,F76,F78)</f>
        <v>201680</v>
      </c>
    </row>
    <row r="74" spans="1:6" x14ac:dyDescent="0.3">
      <c r="A74" s="13" t="s">
        <v>26</v>
      </c>
      <c r="B74" s="57" t="s">
        <v>122</v>
      </c>
      <c r="C74" s="15">
        <v>0</v>
      </c>
      <c r="D74" s="16">
        <v>0</v>
      </c>
      <c r="E74" s="16">
        <v>201680</v>
      </c>
      <c r="F74" s="16">
        <v>201680</v>
      </c>
    </row>
    <row r="75" spans="1:6" x14ac:dyDescent="0.3">
      <c r="A75" s="13" t="s">
        <v>28</v>
      </c>
      <c r="B75" s="64" t="s">
        <v>123</v>
      </c>
      <c r="C75" s="15">
        <v>0</v>
      </c>
      <c r="D75" s="16">
        <v>0</v>
      </c>
      <c r="E75" s="16">
        <v>0</v>
      </c>
      <c r="F75" s="16">
        <v>0</v>
      </c>
    </row>
    <row r="76" spans="1:6" x14ac:dyDescent="0.3">
      <c r="A76" s="13" t="s">
        <v>124</v>
      </c>
      <c r="B76" s="64" t="s">
        <v>125</v>
      </c>
      <c r="C76" s="19">
        <v>0</v>
      </c>
      <c r="D76" s="20">
        <v>0</v>
      </c>
      <c r="E76" s="20">
        <v>0</v>
      </c>
      <c r="F76" s="20">
        <v>0</v>
      </c>
    </row>
    <row r="77" spans="1:6" x14ac:dyDescent="0.3">
      <c r="A77" s="13" t="s">
        <v>126</v>
      </c>
      <c r="B77" s="64" t="s">
        <v>127</v>
      </c>
      <c r="C77" s="19">
        <v>0</v>
      </c>
      <c r="D77" s="19">
        <v>0</v>
      </c>
      <c r="E77" s="19">
        <v>0</v>
      </c>
      <c r="F77" s="19">
        <v>0</v>
      </c>
    </row>
    <row r="78" spans="1:6" x14ac:dyDescent="0.3">
      <c r="A78" s="13" t="s">
        <v>128</v>
      </c>
      <c r="B78" s="65" t="s">
        <v>129</v>
      </c>
      <c r="C78" s="19">
        <f>SUM(C79)</f>
        <v>0</v>
      </c>
      <c r="D78" s="19">
        <f>SUM(D79)</f>
        <v>0</v>
      </c>
      <c r="E78" s="19">
        <v>0</v>
      </c>
      <c r="F78" s="19">
        <f>SUM(F79)</f>
        <v>0</v>
      </c>
    </row>
    <row r="79" spans="1:6" x14ac:dyDescent="0.3">
      <c r="A79" s="13" t="s">
        <v>130</v>
      </c>
      <c r="B79" s="66" t="s">
        <v>131</v>
      </c>
      <c r="C79" s="19">
        <v>0</v>
      </c>
      <c r="D79" s="19">
        <v>0</v>
      </c>
      <c r="E79" s="19">
        <v>0</v>
      </c>
      <c r="F79" s="19">
        <v>0</v>
      </c>
    </row>
    <row r="80" spans="1:6" ht="26.4" x14ac:dyDescent="0.3">
      <c r="A80" s="17" t="s">
        <v>132</v>
      </c>
      <c r="B80" s="67" t="s">
        <v>133</v>
      </c>
      <c r="C80" s="19">
        <v>0</v>
      </c>
      <c r="D80" s="19">
        <v>0</v>
      </c>
      <c r="E80" s="19">
        <v>0</v>
      </c>
      <c r="F80" s="19">
        <v>0</v>
      </c>
    </row>
    <row r="81" spans="1:6" x14ac:dyDescent="0.3">
      <c r="A81" s="13" t="s">
        <v>134</v>
      </c>
      <c r="B81" s="67" t="s">
        <v>135</v>
      </c>
      <c r="C81" s="19">
        <v>0</v>
      </c>
      <c r="D81" s="19">
        <v>0</v>
      </c>
      <c r="E81" s="19">
        <v>0</v>
      </c>
      <c r="F81" s="19">
        <v>0</v>
      </c>
    </row>
    <row r="82" spans="1:6" ht="27" thickBot="1" x14ac:dyDescent="0.35">
      <c r="A82" s="30" t="s">
        <v>136</v>
      </c>
      <c r="B82" s="67" t="s">
        <v>137</v>
      </c>
      <c r="C82" s="24">
        <v>0</v>
      </c>
      <c r="D82" s="24">
        <v>0</v>
      </c>
      <c r="E82" s="24">
        <v>0</v>
      </c>
      <c r="F82" s="24">
        <v>0</v>
      </c>
    </row>
    <row r="83" spans="1:6" ht="15" thickBot="1" x14ac:dyDescent="0.35">
      <c r="A83" s="9" t="s">
        <v>30</v>
      </c>
      <c r="B83" s="68" t="s">
        <v>138</v>
      </c>
      <c r="C83" s="11">
        <f>SUM(C84:C85)</f>
        <v>0</v>
      </c>
      <c r="D83" s="12">
        <f>SUM(D84:D85)</f>
        <v>0</v>
      </c>
      <c r="E83" s="12">
        <v>0</v>
      </c>
      <c r="F83" s="12">
        <f>SUM(F84:F85)</f>
        <v>0</v>
      </c>
    </row>
    <row r="84" spans="1:6" x14ac:dyDescent="0.3">
      <c r="A84" s="13" t="s">
        <v>32</v>
      </c>
      <c r="B84" s="69" t="s">
        <v>139</v>
      </c>
      <c r="C84" s="15">
        <v>0</v>
      </c>
      <c r="D84" s="16">
        <v>0</v>
      </c>
      <c r="E84" s="16">
        <v>0</v>
      </c>
      <c r="F84" s="16">
        <v>0</v>
      </c>
    </row>
    <row r="85" spans="1:6" ht="15" thickBot="1" x14ac:dyDescent="0.35">
      <c r="A85" s="21" t="s">
        <v>34</v>
      </c>
      <c r="B85" s="64" t="s">
        <v>140</v>
      </c>
      <c r="C85" s="24">
        <v>0</v>
      </c>
      <c r="D85" s="25">
        <v>0</v>
      </c>
      <c r="E85" s="25">
        <v>0</v>
      </c>
      <c r="F85" s="25">
        <v>0</v>
      </c>
    </row>
    <row r="86" spans="1:6" ht="15" thickBot="1" x14ac:dyDescent="0.35">
      <c r="A86" s="9" t="s">
        <v>141</v>
      </c>
      <c r="B86" s="68" t="s">
        <v>142</v>
      </c>
      <c r="C86" s="11">
        <f>SUM(C64,C73,C83)</f>
        <v>1028700</v>
      </c>
      <c r="D86" s="12">
        <f>SUM(D64,D73,D83)</f>
        <v>0</v>
      </c>
      <c r="E86" s="12">
        <f>SUM(E64,E73,E83)</f>
        <v>-328700</v>
      </c>
      <c r="F86" s="12">
        <f>SUM(F64,F73,F83)</f>
        <v>700000</v>
      </c>
    </row>
    <row r="87" spans="1:6" ht="15" thickBot="1" x14ac:dyDescent="0.35">
      <c r="A87" s="9" t="s">
        <v>50</v>
      </c>
      <c r="B87" s="68" t="s">
        <v>143</v>
      </c>
      <c r="C87" s="11">
        <f>SUM(C88,C89,C90,C91)</f>
        <v>0</v>
      </c>
      <c r="D87" s="12">
        <f>SUM(D88,D89,D90,D91)</f>
        <v>0</v>
      </c>
      <c r="E87" s="12">
        <f>SUM(E88,E89,E90,E91)</f>
        <v>0</v>
      </c>
      <c r="F87" s="12">
        <f>SUM(F88,F89,F90,F91)</f>
        <v>0</v>
      </c>
    </row>
    <row r="88" spans="1:6" x14ac:dyDescent="0.3">
      <c r="A88" s="70" t="s">
        <v>52</v>
      </c>
      <c r="B88" s="71" t="s">
        <v>144</v>
      </c>
      <c r="C88" s="72">
        <v>0</v>
      </c>
      <c r="D88" s="72">
        <v>0</v>
      </c>
      <c r="E88" s="72">
        <v>0</v>
      </c>
      <c r="F88" s="72">
        <v>0</v>
      </c>
    </row>
    <row r="89" spans="1:6" ht="26.4" x14ac:dyDescent="0.3">
      <c r="A89" s="70" t="s">
        <v>54</v>
      </c>
      <c r="B89" s="71" t="s">
        <v>145</v>
      </c>
      <c r="C89" s="72">
        <v>0</v>
      </c>
      <c r="D89" s="72">
        <v>0</v>
      </c>
      <c r="E89" s="72">
        <v>0</v>
      </c>
      <c r="F89" s="72">
        <v>0</v>
      </c>
    </row>
    <row r="90" spans="1:6" x14ac:dyDescent="0.3">
      <c r="A90" s="73" t="s">
        <v>56</v>
      </c>
      <c r="B90" s="74" t="s">
        <v>146</v>
      </c>
      <c r="C90" s="72">
        <v>0</v>
      </c>
      <c r="D90" s="72">
        <v>0</v>
      </c>
      <c r="E90" s="72">
        <v>0</v>
      </c>
      <c r="F90" s="72">
        <v>0</v>
      </c>
    </row>
    <row r="91" spans="1:6" ht="15" thickBot="1" x14ac:dyDescent="0.35">
      <c r="A91" s="75" t="s">
        <v>58</v>
      </c>
      <c r="B91" s="76" t="s">
        <v>147</v>
      </c>
      <c r="C91" s="77">
        <v>0</v>
      </c>
      <c r="D91" s="77">
        <v>0</v>
      </c>
      <c r="E91" s="77">
        <v>0</v>
      </c>
      <c r="F91" s="77">
        <v>0</v>
      </c>
    </row>
    <row r="92" spans="1:6" ht="15" thickBot="1" x14ac:dyDescent="0.35">
      <c r="A92" s="9" t="s">
        <v>70</v>
      </c>
      <c r="B92" s="68" t="s">
        <v>148</v>
      </c>
      <c r="C92" s="78">
        <f>SUM(C87)</f>
        <v>0</v>
      </c>
      <c r="D92" s="79">
        <f>SUM(D87)</f>
        <v>0</v>
      </c>
      <c r="E92" s="79">
        <v>0</v>
      </c>
      <c r="F92" s="79">
        <f>SUM(F87)</f>
        <v>0</v>
      </c>
    </row>
    <row r="93" spans="1:6" ht="15" thickBot="1" x14ac:dyDescent="0.35">
      <c r="A93" s="80" t="s">
        <v>149</v>
      </c>
      <c r="B93" s="81" t="s">
        <v>150</v>
      </c>
      <c r="C93" s="78">
        <f>SUM(C86,C92)</f>
        <v>1028700</v>
      </c>
      <c r="D93" s="79">
        <f>SUM(D86,D92)</f>
        <v>0</v>
      </c>
      <c r="E93" s="79">
        <f>SUM(E86,E92)</f>
        <v>-328700</v>
      </c>
      <c r="F93" s="79">
        <f>SUM(F86,F92)</f>
        <v>700000</v>
      </c>
    </row>
    <row r="94" spans="1:6" x14ac:dyDescent="0.3">
      <c r="A94" s="82"/>
      <c r="B94" s="82"/>
      <c r="C94" s="83"/>
    </row>
    <row r="95" spans="1:6" ht="32.25" customHeight="1" x14ac:dyDescent="0.3">
      <c r="A95" s="94" t="s">
        <v>151</v>
      </c>
      <c r="B95" s="94"/>
      <c r="C95" s="94"/>
    </row>
    <row r="96" spans="1:6" ht="15" thickBot="1" x14ac:dyDescent="0.35">
      <c r="A96" s="95" t="s">
        <v>152</v>
      </c>
      <c r="B96" s="95"/>
      <c r="C96" s="84" t="s">
        <v>3</v>
      </c>
    </row>
    <row r="97" spans="1:6" ht="27" thickBot="1" x14ac:dyDescent="0.35">
      <c r="A97" s="9">
        <v>1</v>
      </c>
      <c r="B97" s="63" t="s">
        <v>153</v>
      </c>
      <c r="C97" s="11">
        <f>SUM(C48-C86)</f>
        <v>-228700</v>
      </c>
      <c r="D97" s="12">
        <f>SUM(D48-D86)</f>
        <v>0</v>
      </c>
      <c r="E97" s="12">
        <f>SUM(E48-E86)</f>
        <v>-36300</v>
      </c>
      <c r="F97" s="12">
        <f>SUM(F48-F86)</f>
        <v>-265000</v>
      </c>
    </row>
    <row r="98" spans="1:6" ht="27" thickBot="1" x14ac:dyDescent="0.35">
      <c r="A98" s="9" t="s">
        <v>24</v>
      </c>
      <c r="B98" s="63" t="s">
        <v>154</v>
      </c>
      <c r="C98" s="11">
        <f>SUM(C53,C92)</f>
        <v>228700</v>
      </c>
      <c r="D98" s="12">
        <f>SUM(D53,D92)</f>
        <v>0</v>
      </c>
      <c r="E98" s="12">
        <f>SUM(E53,E92)</f>
        <v>36300</v>
      </c>
      <c r="F98" s="12">
        <f>SUM(F53,F92)</f>
        <v>265000</v>
      </c>
    </row>
    <row r="99" spans="1:6" ht="15" thickBot="1" x14ac:dyDescent="0.35"/>
    <row r="100" spans="1:6" x14ac:dyDescent="0.3">
      <c r="B100" s="86" t="s">
        <v>155</v>
      </c>
      <c r="C100" s="87">
        <v>0</v>
      </c>
      <c r="D100" s="88">
        <v>0</v>
      </c>
      <c r="E100" s="88">
        <v>0</v>
      </c>
      <c r="F100" s="88">
        <v>0</v>
      </c>
    </row>
    <row r="101" spans="1:6" ht="15" thickBot="1" x14ac:dyDescent="0.35">
      <c r="B101" s="89" t="s">
        <v>156</v>
      </c>
      <c r="C101" s="90">
        <v>0</v>
      </c>
      <c r="D101" s="91">
        <v>0</v>
      </c>
      <c r="E101" s="91">
        <v>0</v>
      </c>
      <c r="F101" s="91">
        <v>0</v>
      </c>
    </row>
  </sheetData>
  <mergeCells count="10">
    <mergeCell ref="A61:B61"/>
    <mergeCell ref="C61:F61"/>
    <mergeCell ref="A95:C95"/>
    <mergeCell ref="A96:B96"/>
    <mergeCell ref="A1:F1"/>
    <mergeCell ref="A2:F2"/>
    <mergeCell ref="A3:F3"/>
    <mergeCell ref="A4:B4"/>
    <mergeCell ref="C4:F4"/>
    <mergeCell ref="A60:F60"/>
  </mergeCells>
  <pageMargins left="0.43307086614173229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2021-05-24T14:48:54Z</cp:lastPrinted>
  <dcterms:created xsi:type="dcterms:W3CDTF">2021-05-24T14:48:23Z</dcterms:created>
  <dcterms:modified xsi:type="dcterms:W3CDTF">2021-05-30T20:02:53Z</dcterms:modified>
</cp:coreProperties>
</file>