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ESTÜLETI ANYAGOK\KÉPVISELŐ-TESTÜLET\RENDELETEK\2021\04_április 09-\"/>
    </mc:Choice>
  </mc:AlternateContent>
  <bookViews>
    <workbookView xWindow="32760" yWindow="32760" windowWidth="28800" windowHeight="12225" tabRatio="727"/>
  </bookViews>
  <sheets>
    <sheet name="2" sheetId="16" r:id="rId1"/>
  </sheets>
  <definedNames>
    <definedName name="_xlnm.Print_Area" localSheetId="0">'2'!$A$1:$H$31</definedName>
  </definedNames>
  <calcPr calcId="152511"/>
</workbook>
</file>

<file path=xl/calcChain.xml><?xml version="1.0" encoding="utf-8"?>
<calcChain xmlns="http://schemas.openxmlformats.org/spreadsheetml/2006/main">
  <c r="G22" i="16" l="1"/>
  <c r="H22" i="16"/>
  <c r="H23" i="16" s="1"/>
  <c r="H12" i="16"/>
  <c r="G12" i="16"/>
  <c r="F22" i="16"/>
  <c r="F12" i="16"/>
  <c r="C12" i="16"/>
  <c r="D12" i="16"/>
  <c r="D22" i="16"/>
  <c r="B22" i="16"/>
  <c r="C22" i="16"/>
  <c r="B12" i="16"/>
  <c r="B23" i="16" s="1"/>
  <c r="F23" i="16"/>
  <c r="G23" i="16"/>
  <c r="D23" i="16"/>
  <c r="C23" i="16" l="1"/>
</calcChain>
</file>

<file path=xl/sharedStrings.xml><?xml version="1.0" encoding="utf-8"?>
<sst xmlns="http://schemas.openxmlformats.org/spreadsheetml/2006/main" count="51" uniqueCount="47">
  <si>
    <t>Bevételek</t>
  </si>
  <si>
    <t>Kiadások</t>
  </si>
  <si>
    <t>I. Működési célú bevételek</t>
  </si>
  <si>
    <t>I. Működési célú kiadások</t>
  </si>
  <si>
    <t>1. Személyi juttatások</t>
  </si>
  <si>
    <t>Működési célú kiadások összesen:</t>
  </si>
  <si>
    <t>II. Felhalmozási célú kiadások</t>
  </si>
  <si>
    <t>Működési célú bevételek összesen:</t>
  </si>
  <si>
    <t>II. Felhalmozási célú bevételek</t>
  </si>
  <si>
    <t>Felhalmozási célú kiadások összesen:</t>
  </si>
  <si>
    <t>Mind összesen:</t>
  </si>
  <si>
    <t>1. Közhatalmi bevételek</t>
  </si>
  <si>
    <t xml:space="preserve">8. Működési célú hitel felvétele </t>
  </si>
  <si>
    <t>3. Dologi kiadások</t>
  </si>
  <si>
    <t xml:space="preserve">2. Munkaadókat terhelő járulékok </t>
  </si>
  <si>
    <t>2. Felújítások</t>
  </si>
  <si>
    <t>Felhalmozási célú bevételek összesen:</t>
  </si>
  <si>
    <t>Módosított előirányzat</t>
  </si>
  <si>
    <t>1. Beruházások</t>
  </si>
  <si>
    <t>3. Működési bevételek</t>
  </si>
  <si>
    <t>Eredeti előirányzat</t>
  </si>
  <si>
    <t>Teljesítés</t>
  </si>
  <si>
    <t>9. Államháztartások belüli megelőlegezések</t>
  </si>
  <si>
    <t>1. Felhalmozási bevételek</t>
  </si>
  <si>
    <t>7. Maradvány igénybevétele</t>
  </si>
  <si>
    <t>2. Önkormányzatok működési támogatásai</t>
  </si>
  <si>
    <t>4. Működési célú támogatások ÁHT-n belülről</t>
  </si>
  <si>
    <t>6. Ellátottak pénzbeli juttatásai</t>
  </si>
  <si>
    <t>7. Működési célú tartalék</t>
  </si>
  <si>
    <t>8. Kölcsön nyújtása</t>
  </si>
  <si>
    <t>5. Működési célú átvett pénzeszközök</t>
  </si>
  <si>
    <t>6. Kölcsönök visszatérülése</t>
  </si>
  <si>
    <t xml:space="preserve">5. Kölcsön visszatérülés </t>
  </si>
  <si>
    <t>6. Maradvány igénybevétele</t>
  </si>
  <si>
    <t>7. Felhalmozási célú hitelek felvétele</t>
  </si>
  <si>
    <t>4. Felhalmozási célú átvett  pénzeszközök</t>
  </si>
  <si>
    <t>7. Felhalmozási célú hitel törlesztése</t>
  </si>
  <si>
    <t>,</t>
  </si>
  <si>
    <t>6.  Kölcsön nyújtása</t>
  </si>
  <si>
    <t>4. Egyéb felhalm. célú tám. ÁHT-n kívülre</t>
  </si>
  <si>
    <t>5. Felhalmozási tartalék</t>
  </si>
  <si>
    <t>3. Egyéb felhalm. célú tám. ÁHT-n belülre</t>
  </si>
  <si>
    <t>5. Egyéb működési célú tám. ÁHT-n kivülre</t>
  </si>
  <si>
    <t>4. Egyéb működési célú tám. ÁHT-n belülre</t>
  </si>
  <si>
    <t>2. Önkormányzatok felhalm.támogatásai</t>
  </si>
  <si>
    <t xml:space="preserve">3. Felhalm. célú támogatások ÁHT-n belülről </t>
  </si>
  <si>
    <t>9. Államháztartáson belüli megelőlegezések visszafizetése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</si>
</sst>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.00\ _F_t_-;\-* #,##0.00\ _F_t_-;_-* \-??\ _F_t_-;_-@_-"/>
    <numFmt numFmtId="166" formatCode="_-* #,##0\ _F_t_-;\-* #,##0\ _F_t_-;_-* &quot;-&quot;??\ _F_t_-;_-@_-"/>
  </numFmts>
  <fonts count="15" x14ac:knownFonts="1">
    <font>
      <sz val="10"/>
      <name val="Arial"/>
      <family val="2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b/>
      <sz val="11"/>
      <name val="Book Antiqua"/>
      <family val="1"/>
      <charset val="238"/>
    </font>
    <font>
      <b/>
      <i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Book Antiqua"/>
      <family val="1"/>
    </font>
    <font>
      <sz val="10"/>
      <name val="Arial CE"/>
      <charset val="238"/>
    </font>
    <font>
      <sz val="10"/>
      <name val="Book Antiqua"/>
      <family val="1"/>
    </font>
    <font>
      <sz val="8"/>
      <name val="Arial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family val="1"/>
      <charset val="238"/>
    </font>
    <font>
      <sz val="12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9">
    <xf numFmtId="0" fontId="0" fillId="0" borderId="0"/>
    <xf numFmtId="0" fontId="4" fillId="0" borderId="0" applyNumberFormat="0" applyFill="0" applyBorder="0" applyProtection="0">
      <alignment horizontal="center"/>
    </xf>
    <xf numFmtId="164" fontId="5" fillId="0" borderId="0" applyFill="0" applyBorder="0" applyAlignment="0" applyProtection="0"/>
    <xf numFmtId="164" fontId="5" fillId="0" borderId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/>
    <xf numFmtId="0" fontId="10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4">
    <xf numFmtId="0" fontId="0" fillId="0" borderId="0" xfId="0"/>
    <xf numFmtId="0" fontId="7" fillId="0" borderId="0" xfId="0" applyFont="1"/>
    <xf numFmtId="0" fontId="7" fillId="0" borderId="0" xfId="0" applyFont="1" applyAlignment="1">
      <alignment vertical="top" wrapText="1"/>
    </xf>
    <xf numFmtId="166" fontId="7" fillId="0" borderId="0" xfId="2" applyNumberFormat="1" applyFont="1"/>
    <xf numFmtId="0" fontId="7" fillId="0" borderId="0" xfId="0" applyFont="1" applyFill="1"/>
    <xf numFmtId="166" fontId="2" fillId="0" borderId="0" xfId="0" applyNumberFormat="1" applyFont="1"/>
    <xf numFmtId="166" fontId="2" fillId="0" borderId="0" xfId="2" applyNumberFormat="1" applyFont="1"/>
    <xf numFmtId="166" fontId="2" fillId="0" borderId="6" xfId="2" applyNumberFormat="1" applyFont="1" applyBorder="1"/>
    <xf numFmtId="0" fontId="1" fillId="0" borderId="3" xfId="0" applyFont="1" applyBorder="1"/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166" fontId="8" fillId="0" borderId="2" xfId="2" applyNumberFormat="1" applyFont="1" applyBorder="1" applyAlignment="1">
      <alignment wrapText="1"/>
    </xf>
    <xf numFmtId="166" fontId="6" fillId="0" borderId="14" xfId="2" applyNumberFormat="1" applyFont="1" applyBorder="1" applyAlignment="1">
      <alignment vertical="center" wrapText="1"/>
    </xf>
    <xf numFmtId="166" fontId="6" fillId="0" borderId="14" xfId="2" applyNumberFormat="1" applyFont="1" applyBorder="1" applyAlignment="1">
      <alignment horizontal="center" vertical="center"/>
    </xf>
    <xf numFmtId="166" fontId="6" fillId="0" borderId="13" xfId="2" applyNumberFormat="1" applyFont="1" applyBorder="1" applyAlignment="1">
      <alignment horizontal="center" vertical="center" wrapText="1"/>
    </xf>
    <xf numFmtId="166" fontId="8" fillId="0" borderId="1" xfId="2" applyNumberFormat="1" applyFont="1" applyFill="1" applyBorder="1" applyAlignment="1">
      <alignment wrapText="1"/>
    </xf>
    <xf numFmtId="166" fontId="8" fillId="0" borderId="2" xfId="2" applyNumberFormat="1" applyFont="1" applyFill="1" applyBorder="1" applyAlignment="1">
      <alignment wrapText="1"/>
    </xf>
    <xf numFmtId="166" fontId="8" fillId="0" borderId="2" xfId="2" applyNumberFormat="1" applyFont="1" applyFill="1" applyBorder="1" applyAlignment="1">
      <alignment vertical="top" wrapText="1"/>
    </xf>
    <xf numFmtId="166" fontId="2" fillId="0" borderId="2" xfId="2" applyNumberFormat="1" applyFont="1" applyFill="1" applyBorder="1" applyAlignment="1">
      <alignment wrapText="1"/>
    </xf>
    <xf numFmtId="166" fontId="6" fillId="0" borderId="2" xfId="2" applyNumberFormat="1" applyFont="1" applyFill="1" applyBorder="1" applyAlignment="1">
      <alignment horizontal="center"/>
    </xf>
    <xf numFmtId="166" fontId="2" fillId="0" borderId="8" xfId="2" applyNumberFormat="1" applyFont="1" applyFill="1" applyBorder="1" applyAlignment="1">
      <alignment vertical="top" wrapText="1"/>
    </xf>
    <xf numFmtId="0" fontId="6" fillId="0" borderId="2" xfId="0" applyFont="1" applyFill="1" applyBorder="1"/>
    <xf numFmtId="0" fontId="7" fillId="0" borderId="3" xfId="0" applyFont="1" applyBorder="1" applyAlignment="1">
      <alignment vertical="top" wrapText="1"/>
    </xf>
    <xf numFmtId="0" fontId="7" fillId="0" borderId="2" xfId="0" applyFont="1" applyBorder="1"/>
    <xf numFmtId="0" fontId="2" fillId="0" borderId="3" xfId="0" applyFont="1" applyBorder="1" applyAlignment="1">
      <alignment vertical="top" wrapText="1"/>
    </xf>
    <xf numFmtId="166" fontId="6" fillId="0" borderId="17" xfId="2" applyNumberFormat="1" applyFont="1" applyBorder="1" applyAlignment="1">
      <alignment horizontal="center" vertical="center"/>
    </xf>
    <xf numFmtId="166" fontId="6" fillId="0" borderId="17" xfId="2" applyNumberFormat="1" applyFont="1" applyBorder="1" applyAlignment="1">
      <alignment horizontal="center" vertical="center" wrapText="1"/>
    </xf>
    <xf numFmtId="166" fontId="8" fillId="0" borderId="11" xfId="2" applyNumberFormat="1" applyFont="1" applyFill="1" applyBorder="1"/>
    <xf numFmtId="166" fontId="2" fillId="0" borderId="11" xfId="2" applyNumberFormat="1" applyFont="1" applyFill="1" applyBorder="1" applyAlignment="1">
      <alignment vertical="top" wrapText="1"/>
    </xf>
    <xf numFmtId="166" fontId="7" fillId="0" borderId="11" xfId="2" applyNumberFormat="1" applyFont="1" applyFill="1" applyBorder="1"/>
    <xf numFmtId="166" fontId="8" fillId="0" borderId="11" xfId="2" applyNumberFormat="1" applyFont="1" applyBorder="1"/>
    <xf numFmtId="166" fontId="8" fillId="0" borderId="2" xfId="2" applyNumberFormat="1" applyFont="1" applyFill="1" applyBorder="1"/>
    <xf numFmtId="166" fontId="7" fillId="0" borderId="2" xfId="2" applyNumberFormat="1" applyFont="1" applyFill="1" applyBorder="1"/>
    <xf numFmtId="0" fontId="8" fillId="0" borderId="8" xfId="0" applyFont="1" applyBorder="1"/>
    <xf numFmtId="0" fontId="6" fillId="0" borderId="10" xfId="0" applyFont="1" applyBorder="1" applyAlignment="1">
      <alignment horizontal="center" vertical="top" wrapText="1"/>
    </xf>
    <xf numFmtId="166" fontId="2" fillId="0" borderId="5" xfId="2" applyNumberFormat="1" applyFont="1" applyBorder="1" applyAlignment="1">
      <alignment wrapText="1"/>
    </xf>
    <xf numFmtId="166" fontId="6" fillId="0" borderId="5" xfId="2" applyNumberFormat="1" applyFont="1" applyFill="1" applyBorder="1" applyAlignment="1">
      <alignment horizontal="center"/>
    </xf>
    <xf numFmtId="166" fontId="8" fillId="0" borderId="8" xfId="0" applyNumberFormat="1" applyFont="1" applyBorder="1"/>
    <xf numFmtId="166" fontId="6" fillId="0" borderId="13" xfId="2" applyNumberFormat="1" applyFont="1" applyBorder="1" applyAlignment="1">
      <alignment horizontal="center" vertical="center"/>
    </xf>
    <xf numFmtId="0" fontId="1" fillId="0" borderId="18" xfId="0" applyFont="1" applyBorder="1"/>
    <xf numFmtId="166" fontId="2" fillId="0" borderId="5" xfId="2" applyNumberFormat="1" applyFont="1" applyBorder="1"/>
    <xf numFmtId="166" fontId="8" fillId="2" borderId="1" xfId="2" applyNumberFormat="1" applyFont="1" applyFill="1" applyBorder="1" applyAlignment="1">
      <alignment wrapText="1"/>
    </xf>
    <xf numFmtId="0" fontId="3" fillId="0" borderId="0" xfId="0" applyFont="1" applyAlignment="1"/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166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166" fontId="6" fillId="0" borderId="12" xfId="2" applyNumberFormat="1" applyFont="1" applyBorder="1" applyAlignment="1">
      <alignment horizontal="center" vertical="center" wrapText="1"/>
    </xf>
    <xf numFmtId="166" fontId="6" fillId="0" borderId="7" xfId="2" applyNumberFormat="1" applyFont="1" applyBorder="1" applyAlignment="1">
      <alignment horizontal="center" vertical="center" wrapText="1"/>
    </xf>
    <xf numFmtId="0" fontId="8" fillId="0" borderId="15" xfId="0" applyFont="1" applyBorder="1"/>
    <xf numFmtId="0" fontId="7" fillId="0" borderId="0" xfId="0" applyFont="1" applyBorder="1"/>
    <xf numFmtId="0" fontId="7" fillId="0" borderId="19" xfId="0" applyFont="1" applyBorder="1"/>
  </cellXfs>
  <cellStyles count="19">
    <cellStyle name="Címsor" xfId="1"/>
    <cellStyle name="Ezres" xfId="2" builtinId="3"/>
    <cellStyle name="Ezres 2" xfId="3"/>
    <cellStyle name="Ezres 2 2" xfId="4"/>
    <cellStyle name="Ezres 3" xfId="5"/>
    <cellStyle name="Ezres 3 2" xfId="6"/>
    <cellStyle name="Ezres 4" xfId="7"/>
    <cellStyle name="Ezres 5" xfId="8"/>
    <cellStyle name="Hiperhivatkozás" xfId="9"/>
    <cellStyle name="Már látott hiperhivatkozás" xfId="10"/>
    <cellStyle name="Normál" xfId="0" builtinId="0"/>
    <cellStyle name="Normál 2" xfId="11"/>
    <cellStyle name="Normál 3" xfId="12"/>
    <cellStyle name="Normál 4" xfId="13"/>
    <cellStyle name="Pénznem 2" xfId="14"/>
    <cellStyle name="Pénznem 3" xfId="15"/>
    <cellStyle name="Százalék 2" xfId="16"/>
    <cellStyle name="Százalék 3" xfId="17"/>
    <cellStyle name="Százalék 4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Normal="100" workbookViewId="0">
      <selection activeCell="G11" sqref="G11"/>
    </sheetView>
  </sheetViews>
  <sheetFormatPr defaultRowHeight="12.75" x14ac:dyDescent="0.2"/>
  <cols>
    <col min="1" max="1" width="40.140625" style="2" customWidth="1"/>
    <col min="2" max="2" width="11.140625" style="1" bestFit="1" customWidth="1"/>
    <col min="3" max="3" width="11" style="1" customWidth="1"/>
    <col min="4" max="4" width="11.140625" style="1" bestFit="1" customWidth="1"/>
    <col min="5" max="5" width="38.85546875" style="1" customWidth="1"/>
    <col min="6" max="6" width="12.28515625" style="3" bestFit="1" customWidth="1"/>
    <col min="7" max="7" width="11.7109375" style="3" customWidth="1"/>
    <col min="8" max="8" width="12.28515625" style="1" bestFit="1" customWidth="1"/>
    <col min="9" max="16384" width="9.140625" style="1"/>
  </cols>
  <sheetData>
    <row r="1" spans="1:9" ht="30.75" thickBot="1" x14ac:dyDescent="0.25">
      <c r="A1" s="9" t="s">
        <v>0</v>
      </c>
      <c r="B1" s="10" t="s">
        <v>20</v>
      </c>
      <c r="C1" s="10" t="s">
        <v>17</v>
      </c>
      <c r="D1" s="10" t="s">
        <v>21</v>
      </c>
      <c r="E1" s="10" t="s">
        <v>1</v>
      </c>
      <c r="F1" s="28" t="s">
        <v>20</v>
      </c>
      <c r="G1" s="10" t="s">
        <v>17</v>
      </c>
      <c r="H1" s="16" t="s">
        <v>21</v>
      </c>
      <c r="I1"/>
    </row>
    <row r="2" spans="1:9" ht="15" x14ac:dyDescent="0.25">
      <c r="A2" s="46" t="s">
        <v>2</v>
      </c>
      <c r="B2" s="47"/>
      <c r="C2" s="47"/>
      <c r="D2" s="47"/>
      <c r="E2" s="48" t="s">
        <v>3</v>
      </c>
      <c r="F2" s="49"/>
      <c r="G2" s="50"/>
      <c r="H2" s="51"/>
      <c r="I2"/>
    </row>
    <row r="3" spans="1:9" ht="13.5" x14ac:dyDescent="0.25">
      <c r="A3" s="11" t="s">
        <v>11</v>
      </c>
      <c r="B3" s="17">
        <v>1393778</v>
      </c>
      <c r="C3" s="17">
        <v>1132778</v>
      </c>
      <c r="D3" s="43">
        <v>1127088</v>
      </c>
      <c r="E3" s="17" t="s">
        <v>4</v>
      </c>
      <c r="F3" s="29">
        <v>1589071</v>
      </c>
      <c r="G3" s="29">
        <v>1602873</v>
      </c>
      <c r="H3" s="39">
        <v>1426393</v>
      </c>
      <c r="I3"/>
    </row>
    <row r="4" spans="1:9" ht="13.5" x14ac:dyDescent="0.25">
      <c r="A4" s="12" t="s">
        <v>25</v>
      </c>
      <c r="B4" s="18">
        <v>1188035</v>
      </c>
      <c r="C4" s="18">
        <v>1375301</v>
      </c>
      <c r="D4" s="43">
        <v>1375301</v>
      </c>
      <c r="E4" s="18" t="s">
        <v>14</v>
      </c>
      <c r="F4" s="29">
        <v>307167</v>
      </c>
      <c r="G4" s="33">
        <v>305696</v>
      </c>
      <c r="H4" s="39">
        <v>254278</v>
      </c>
      <c r="I4"/>
    </row>
    <row r="5" spans="1:9" ht="13.5" x14ac:dyDescent="0.25">
      <c r="A5" s="12" t="s">
        <v>19</v>
      </c>
      <c r="B5" s="18">
        <v>664970</v>
      </c>
      <c r="C5" s="18">
        <v>640650</v>
      </c>
      <c r="D5" s="43">
        <v>504257</v>
      </c>
      <c r="E5" s="18" t="s">
        <v>13</v>
      </c>
      <c r="F5" s="29">
        <v>2202326</v>
      </c>
      <c r="G5" s="33">
        <v>2189890</v>
      </c>
      <c r="H5" s="39">
        <v>1159737</v>
      </c>
      <c r="I5"/>
    </row>
    <row r="6" spans="1:9" ht="13.5" x14ac:dyDescent="0.25">
      <c r="A6" s="12" t="s">
        <v>26</v>
      </c>
      <c r="B6" s="18">
        <v>202358</v>
      </c>
      <c r="C6" s="18">
        <v>208229</v>
      </c>
      <c r="D6" s="43">
        <v>206806</v>
      </c>
      <c r="E6" s="18" t="s">
        <v>43</v>
      </c>
      <c r="F6" s="29">
        <v>91897</v>
      </c>
      <c r="G6" s="33">
        <v>119759</v>
      </c>
      <c r="H6" s="39">
        <v>116942</v>
      </c>
      <c r="I6"/>
    </row>
    <row r="7" spans="1:9" ht="13.5" x14ac:dyDescent="0.25">
      <c r="A7" s="12" t="s">
        <v>30</v>
      </c>
      <c r="B7" s="18">
        <v>3000</v>
      </c>
      <c r="C7" s="18">
        <v>11352</v>
      </c>
      <c r="D7" s="17">
        <v>9073</v>
      </c>
      <c r="E7" s="18" t="s">
        <v>42</v>
      </c>
      <c r="F7" s="29">
        <v>123785</v>
      </c>
      <c r="G7" s="33">
        <v>137133</v>
      </c>
      <c r="H7" s="39">
        <v>97172</v>
      </c>
      <c r="I7"/>
    </row>
    <row r="8" spans="1:9" ht="13.5" x14ac:dyDescent="0.25">
      <c r="A8" s="12" t="s">
        <v>31</v>
      </c>
      <c r="B8" s="19">
        <v>55000</v>
      </c>
      <c r="C8" s="19">
        <v>55000</v>
      </c>
      <c r="D8" s="17">
        <v>55000</v>
      </c>
      <c r="E8" s="18" t="s">
        <v>27</v>
      </c>
      <c r="F8" s="29">
        <v>21650</v>
      </c>
      <c r="G8" s="33">
        <v>22803</v>
      </c>
      <c r="H8" s="39">
        <v>20228</v>
      </c>
      <c r="I8"/>
    </row>
    <row r="9" spans="1:9" ht="13.5" x14ac:dyDescent="0.25">
      <c r="A9" s="12" t="s">
        <v>24</v>
      </c>
      <c r="B9" s="18">
        <v>1245327</v>
      </c>
      <c r="C9" s="18">
        <v>1110598</v>
      </c>
      <c r="D9" s="17">
        <v>1110598</v>
      </c>
      <c r="E9" s="18" t="s">
        <v>28</v>
      </c>
      <c r="F9" s="29">
        <v>315423</v>
      </c>
      <c r="G9" s="33">
        <v>54595</v>
      </c>
      <c r="H9" s="39">
        <v>0</v>
      </c>
      <c r="I9"/>
    </row>
    <row r="10" spans="1:9" ht="13.5" x14ac:dyDescent="0.25">
      <c r="A10" s="12" t="s">
        <v>12</v>
      </c>
      <c r="B10" s="18"/>
      <c r="C10" s="18"/>
      <c r="D10" s="17"/>
      <c r="E10" s="18" t="s">
        <v>29</v>
      </c>
      <c r="F10" s="29">
        <v>55000</v>
      </c>
      <c r="G10" s="33">
        <v>55000</v>
      </c>
      <c r="H10" s="39">
        <v>55000</v>
      </c>
      <c r="I10"/>
    </row>
    <row r="11" spans="1:9" ht="27" x14ac:dyDescent="0.25">
      <c r="A11" s="12" t="s">
        <v>22</v>
      </c>
      <c r="B11" s="18">
        <v>0</v>
      </c>
      <c r="C11" s="18">
        <v>58822</v>
      </c>
      <c r="D11" s="17">
        <v>58822</v>
      </c>
      <c r="E11" s="18" t="s">
        <v>46</v>
      </c>
      <c r="F11" s="29">
        <v>46149</v>
      </c>
      <c r="G11" s="33">
        <v>104971</v>
      </c>
      <c r="H11" s="39">
        <v>49135</v>
      </c>
      <c r="I11"/>
    </row>
    <row r="12" spans="1:9" ht="15" x14ac:dyDescent="0.3">
      <c r="A12" s="45" t="s">
        <v>7</v>
      </c>
      <c r="B12" s="20">
        <f>SUM(B3:B11)</f>
        <v>4752468</v>
      </c>
      <c r="C12" s="20">
        <f>SUM(C3:C11)</f>
        <v>4592730</v>
      </c>
      <c r="D12" s="20">
        <f>SUM(D3:D11)</f>
        <v>4446945</v>
      </c>
      <c r="E12" s="21" t="s">
        <v>5</v>
      </c>
      <c r="F12" s="30">
        <f>SUM(F3:F11)</f>
        <v>4752468</v>
      </c>
      <c r="G12" s="30">
        <f>SUM(G3:G11)</f>
        <v>4592720</v>
      </c>
      <c r="H12" s="22">
        <f>SUM(H3:H11)</f>
        <v>3178885</v>
      </c>
      <c r="I12"/>
    </row>
    <row r="13" spans="1:9" x14ac:dyDescent="0.2">
      <c r="A13" s="24"/>
      <c r="B13" s="25"/>
      <c r="C13" s="25"/>
      <c r="D13" s="25"/>
      <c r="E13" s="52"/>
      <c r="F13" s="25"/>
      <c r="G13" s="25"/>
      <c r="H13" s="53"/>
      <c r="I13"/>
    </row>
    <row r="14" spans="1:9" ht="15" x14ac:dyDescent="0.3">
      <c r="A14" s="26" t="s">
        <v>8</v>
      </c>
      <c r="B14" s="18"/>
      <c r="C14" s="18"/>
      <c r="D14" s="18"/>
      <c r="E14" s="23" t="s">
        <v>6</v>
      </c>
      <c r="F14" s="31"/>
      <c r="G14" s="34"/>
      <c r="H14" s="35"/>
      <c r="I14"/>
    </row>
    <row r="15" spans="1:9" ht="13.5" x14ac:dyDescent="0.25">
      <c r="A15" s="41" t="s">
        <v>23</v>
      </c>
      <c r="B15" s="19">
        <v>216480</v>
      </c>
      <c r="C15" s="19">
        <v>66499</v>
      </c>
      <c r="D15" s="19">
        <v>18739</v>
      </c>
      <c r="E15" s="18" t="s">
        <v>18</v>
      </c>
      <c r="F15" s="29">
        <v>2363297</v>
      </c>
      <c r="G15" s="33">
        <v>3062942</v>
      </c>
      <c r="H15" s="39">
        <v>640597</v>
      </c>
      <c r="I15" s="4"/>
    </row>
    <row r="16" spans="1:9" ht="13.5" x14ac:dyDescent="0.25">
      <c r="A16" s="8" t="s">
        <v>44</v>
      </c>
      <c r="B16" s="19">
        <v>279600</v>
      </c>
      <c r="C16" s="19">
        <v>549888</v>
      </c>
      <c r="D16" s="19">
        <v>549415</v>
      </c>
      <c r="E16" s="18" t="s">
        <v>15</v>
      </c>
      <c r="F16" s="29">
        <v>630364</v>
      </c>
      <c r="G16" s="33">
        <v>637785</v>
      </c>
      <c r="H16" s="39">
        <v>285085</v>
      </c>
      <c r="I16" s="4"/>
    </row>
    <row r="17" spans="1:9" ht="13.5" x14ac:dyDescent="0.25">
      <c r="A17" s="12" t="s">
        <v>45</v>
      </c>
      <c r="B17" s="18"/>
      <c r="C17" s="18">
        <v>2300</v>
      </c>
      <c r="D17" s="18">
        <v>3992</v>
      </c>
      <c r="E17" s="18" t="s">
        <v>41</v>
      </c>
      <c r="F17" s="29">
        <v>0</v>
      </c>
      <c r="G17" s="33">
        <v>0</v>
      </c>
      <c r="H17" s="39">
        <v>0</v>
      </c>
      <c r="I17" s="4"/>
    </row>
    <row r="18" spans="1:9" ht="13.5" x14ac:dyDescent="0.25">
      <c r="A18" s="12" t="s">
        <v>35</v>
      </c>
      <c r="B18" s="18"/>
      <c r="C18" s="18">
        <v>443872</v>
      </c>
      <c r="D18" s="19">
        <v>443872</v>
      </c>
      <c r="E18" s="18" t="s">
        <v>39</v>
      </c>
      <c r="F18" s="29">
        <v>11470</v>
      </c>
      <c r="G18" s="33">
        <v>10051</v>
      </c>
      <c r="H18" s="39">
        <v>4818</v>
      </c>
      <c r="I18" s="4"/>
    </row>
    <row r="19" spans="1:9" ht="13.5" x14ac:dyDescent="0.25">
      <c r="A19" s="12" t="s">
        <v>32</v>
      </c>
      <c r="B19" s="18">
        <v>500</v>
      </c>
      <c r="C19" s="18">
        <v>500</v>
      </c>
      <c r="D19" s="19">
        <v>397</v>
      </c>
      <c r="E19" s="19" t="s">
        <v>40</v>
      </c>
      <c r="F19" s="29">
        <v>167929</v>
      </c>
      <c r="G19" s="33">
        <v>141379</v>
      </c>
      <c r="H19" s="39">
        <v>0</v>
      </c>
    </row>
    <row r="20" spans="1:9" ht="13.5" x14ac:dyDescent="0.25">
      <c r="A20" s="12" t="s">
        <v>33</v>
      </c>
      <c r="B20" s="18">
        <v>2681978</v>
      </c>
      <c r="C20" s="18">
        <v>2789098</v>
      </c>
      <c r="D20" s="19">
        <v>2789098</v>
      </c>
      <c r="E20" s="18" t="s">
        <v>38</v>
      </c>
      <c r="F20" s="32">
        <v>5498</v>
      </c>
      <c r="G20" s="33">
        <v>0</v>
      </c>
      <c r="H20" s="39">
        <v>0</v>
      </c>
    </row>
    <row r="21" spans="1:9" ht="13.5" x14ac:dyDescent="0.25">
      <c r="A21" s="12" t="s">
        <v>34</v>
      </c>
      <c r="B21" s="18"/>
      <c r="C21" s="18">
        <v>0</v>
      </c>
      <c r="D21" s="19"/>
      <c r="E21" s="13" t="s">
        <v>36</v>
      </c>
      <c r="F21" s="32">
        <v>0</v>
      </c>
      <c r="G21" s="33">
        <v>0</v>
      </c>
      <c r="H21" s="39">
        <v>0</v>
      </c>
    </row>
    <row r="22" spans="1:9" ht="15.75" thickBot="1" x14ac:dyDescent="0.35">
      <c r="A22" s="36" t="s">
        <v>16</v>
      </c>
      <c r="B22" s="37">
        <f>SUM(B15:B21)</f>
        <v>3178558</v>
      </c>
      <c r="C22" s="37">
        <f>SUM(C15:C21)</f>
        <v>3852157</v>
      </c>
      <c r="D22" s="37">
        <f>SUM(D15:D21)</f>
        <v>3805513</v>
      </c>
      <c r="E22" s="38" t="s">
        <v>9</v>
      </c>
      <c r="F22" s="42">
        <f>SUM(F15:F21)</f>
        <v>3178558</v>
      </c>
      <c r="G22" s="42">
        <f>SUM(G15:G21)</f>
        <v>3852157</v>
      </c>
      <c r="H22" s="7">
        <f>SUM(H15:H21)</f>
        <v>930500</v>
      </c>
    </row>
    <row r="23" spans="1:9" ht="15.75" thickBot="1" x14ac:dyDescent="0.25">
      <c r="A23" s="9" t="s">
        <v>10</v>
      </c>
      <c r="B23" s="14">
        <f>B12+B22</f>
        <v>7931026</v>
      </c>
      <c r="C23" s="14">
        <f>C12+C22</f>
        <v>8444887</v>
      </c>
      <c r="D23" s="14">
        <f>D12+D22</f>
        <v>8252458</v>
      </c>
      <c r="E23" s="15" t="s">
        <v>10</v>
      </c>
      <c r="F23" s="27">
        <f>F12+F22</f>
        <v>7931026</v>
      </c>
      <c r="G23" s="27">
        <f>G12+G22</f>
        <v>8444877</v>
      </c>
      <c r="H23" s="40">
        <f>H12+H22</f>
        <v>4109385</v>
      </c>
    </row>
    <row r="24" spans="1:9" ht="15" x14ac:dyDescent="0.3">
      <c r="A24"/>
      <c r="B24"/>
      <c r="C24"/>
      <c r="D24"/>
      <c r="E24" s="5"/>
      <c r="F24" s="6"/>
      <c r="G24"/>
      <c r="H24"/>
    </row>
    <row r="25" spans="1:9" ht="15" x14ac:dyDescent="0.3">
      <c r="E25" s="5"/>
      <c r="F25" s="6"/>
    </row>
    <row r="26" spans="1:9" ht="15" x14ac:dyDescent="0.25">
      <c r="A26" s="44"/>
    </row>
    <row r="32" spans="1:9" x14ac:dyDescent="0.2">
      <c r="F32" s="3" t="s">
        <v>37</v>
      </c>
    </row>
  </sheetData>
  <phoneticPr fontId="9" type="noConversion"/>
  <pageMargins left="0.35433070866141736" right="0.15748031496062992" top="1.1417322834645669" bottom="0.74803149606299213" header="0.31496062992125984" footer="0.31496062992125984"/>
  <pageSetup paperSize="9" scale="95" orientation="landscape" r:id="rId1"/>
  <headerFooter>
    <oddHeader>&amp;C&amp;"Book Antiqua,Félkövér"&amp;11Keszthely Város Önkormányzata
költségvetési mérlege közgazdasági tagolásban
2020. év&amp;R&amp;"Book Antiqua,Félkövér"2. melléklet
ezer Ft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</vt:lpstr>
      <vt:lpstr>'2'!Nyomtatási_terület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Karsay Erika</dc:creator>
  <cp:lastModifiedBy>Tóth Ibolya</cp:lastModifiedBy>
  <cp:lastPrinted>2021-04-21T13:54:40Z</cp:lastPrinted>
  <dcterms:created xsi:type="dcterms:W3CDTF">2011-12-13T08:40:14Z</dcterms:created>
  <dcterms:modified xsi:type="dcterms:W3CDTF">2021-04-29T13:29:27Z</dcterms:modified>
</cp:coreProperties>
</file>