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6" sheetId="38" r:id="rId1"/>
  </sheets>
  <calcPr calcId="152511"/>
</workbook>
</file>

<file path=xl/calcChain.xml><?xml version="1.0" encoding="utf-8"?>
<calcChain xmlns="http://schemas.openxmlformats.org/spreadsheetml/2006/main">
  <c r="C54" i="38" l="1"/>
  <c r="E43" i="38"/>
  <c r="D43" i="38"/>
  <c r="C43" i="38"/>
  <c r="F42" i="38"/>
  <c r="F41" i="38"/>
  <c r="F40" i="38"/>
  <c r="F39" i="38"/>
  <c r="F38" i="38"/>
  <c r="F37" i="38"/>
  <c r="F43" i="38" s="1"/>
  <c r="E32" i="38"/>
  <c r="D32" i="38"/>
  <c r="C32" i="38"/>
  <c r="F31" i="38"/>
  <c r="F30" i="38"/>
  <c r="F29" i="38"/>
  <c r="E23" i="38"/>
  <c r="D23" i="38"/>
  <c r="C23" i="38"/>
  <c r="F22" i="38"/>
  <c r="F23" i="38" s="1"/>
  <c r="E17" i="38"/>
  <c r="D17" i="38"/>
  <c r="C17" i="38"/>
  <c r="F17" i="38" s="1"/>
  <c r="F16" i="38"/>
  <c r="E8" i="38"/>
  <c r="D8" i="38"/>
  <c r="C8" i="38"/>
  <c r="F7" i="38"/>
  <c r="F6" i="38"/>
  <c r="F8" i="38"/>
  <c r="F32" i="38"/>
</calcChain>
</file>

<file path=xl/sharedStrings.xml><?xml version="1.0" encoding="utf-8"?>
<sst xmlns="http://schemas.openxmlformats.org/spreadsheetml/2006/main" count="57" uniqueCount="38">
  <si>
    <t>Összesen</t>
  </si>
  <si>
    <t>Sor-szám</t>
  </si>
  <si>
    <t>Megnevezés</t>
  </si>
  <si>
    <t>Összesen:</t>
  </si>
  <si>
    <t>Adósságot keletkeztető ügyletekből és kezességvállalásokból fennálló kötelezettségek</t>
  </si>
  <si>
    <t>Készfizető kezesség</t>
  </si>
  <si>
    <t>Összes készfizető kezesség:</t>
  </si>
  <si>
    <t>Hitel</t>
  </si>
  <si>
    <t>Keszthely Város Önkormányzata hiteltartozással nem rendelkezik</t>
  </si>
  <si>
    <t>Részletfizetés</t>
  </si>
  <si>
    <t>Zala Megyei Önkormányzat - Mozgás Háza 2010.03.10-2029.03.10</t>
  </si>
  <si>
    <t xml:space="preserve">VÜZ Nonprofit Kft hitelfelvétel 9/2011.(I.27.) - Tőketartozás: 201.210 EUR,  lejárata 2025.12.31. célja: Keszthely piaci parkolók létesítése. Tőketartozás: 88.690 EUR, lejárata 2026.01.31., célja: Keszthely Fő tér rek.keretében a Keszthelyi VÜZ Kft saját erejének biztosítása. </t>
  </si>
  <si>
    <t>Egyéb kötelezettségek</t>
  </si>
  <si>
    <t xml:space="preserve">Pannon EGTC tagdíj 222/2010. (VII.29.) </t>
  </si>
  <si>
    <t>PREVIDENT Fogászati Szolgáltató Kft.- fogszabályozás</t>
  </si>
  <si>
    <t>2023-2026</t>
  </si>
  <si>
    <t>2023-2029</t>
  </si>
  <si>
    <t xml:space="preserve">VOLÁNBUSZ Zrt. 321/2017. (XII. 14.) 2022. 12. 31-ig </t>
  </si>
  <si>
    <t>Tárgy év</t>
  </si>
  <si>
    <t>Kezesség-, illetve garanciavállalással kapcsolatos megtérülés</t>
  </si>
  <si>
    <t>Saját bevétel</t>
  </si>
  <si>
    <t>Saját bevételek</t>
  </si>
  <si>
    <t xml:space="preserve">Keszthelyi HUSZ Hulladékszállító Egyszemélyes Nonprofit Kft. 322/2020. (XI.26.) 2021.01.04-2021.12.31-ig </t>
  </si>
  <si>
    <t>Keszthelyi HUSZ Hulladékszállító Egyszemélyes Nonprofit Kft.   322/2020. (XI. 26.) 2021.01.04-2021.12.31-ig (Folyószámlahitel 12.000 eFt)</t>
  </si>
  <si>
    <t xml:space="preserve">ALI a háziorvosok, házi gyermekorvosok és fogorvosok részére 314/2020. (XI. 26.) </t>
  </si>
  <si>
    <t>PLH Közvilágítás Kft. - közvilágítási aktív elemek karbantartása 2025. 12. 31-ig</t>
  </si>
  <si>
    <t xml:space="preserve">VÜZ Nonprofit Kft hitelfelvétel 9/2011.(I.27.) - Tőketartozás: 201.210 EUR,  lejárata 2025.12.31. célja: Keszthely piaci parkolók létesítése. Tőketartozás: 88.690 EUR, lejárata 2026.01.31., célja: Keszthely Fő tér rekonstrukció keretében a Keszthelyi Városüzemeltető Kft saját erejének biztosítása. </t>
  </si>
  <si>
    <t>Pénzügyi lízing (nyílt végű)</t>
  </si>
  <si>
    <t xml:space="preserve">Keszthely Város Önkormányzata - TOYOTA személygépjármű </t>
  </si>
  <si>
    <t>Készfizető kezesség, pénzügyi lízing kamata, egyéb bankköltségek</t>
  </si>
  <si>
    <t xml:space="preserve">Keszthely Város Önkormányzata - pénzügyi lízing </t>
  </si>
  <si>
    <t xml:space="preserve">Veszprém-Balaton 2023. Európa Kulturális Fővárosa programhoz csatalakozás 286/2020.(X.29.) </t>
  </si>
  <si>
    <t>Helyi adók</t>
  </si>
  <si>
    <t>Tulajdonosi bevételek</t>
  </si>
  <si>
    <t>Díjak, pótlékok, bírságok, települési adók</t>
  </si>
  <si>
    <t>Immateriális javak, ingatlanok és egyéb tárgyi eszközök értékesítése</t>
  </si>
  <si>
    <t>Részesedések értékesítése és részesedések megszűnéséhez kapcsolódó bevételek</t>
  </si>
  <si>
    <t xml:space="preserve">Privatizációból származó bevételek és befektetési jegyek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</si>
</sst>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\-??\ _F_t_-;_-@_-"/>
    <numFmt numFmtId="165" formatCode="_-* #,##0\ _F_t_-;\-* #,##0\ _F_t_-;_-* \-??\ _F_t_-;_-@_-"/>
    <numFmt numFmtId="166" formatCode="_-* #,##0\ _F_t_-;\-* #,##0\ _F_t_-;_-* &quot;-&quot;??\ _F_t_-;_-@_-"/>
  </numFmts>
  <fonts count="6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Border="1"/>
    <xf numFmtId="166" fontId="1" fillId="0" borderId="4" xfId="2" applyNumberFormat="1" applyFont="1" applyFill="1" applyBorder="1"/>
    <xf numFmtId="166" fontId="1" fillId="0" borderId="5" xfId="2" applyNumberFormat="1" applyFont="1" applyFill="1" applyBorder="1"/>
    <xf numFmtId="166" fontId="1" fillId="0" borderId="6" xfId="2" applyNumberFormat="1" applyFont="1" applyFill="1" applyBorder="1"/>
    <xf numFmtId="0" fontId="1" fillId="0" borderId="0" xfId="0" applyFont="1" applyFill="1" applyBorder="1"/>
    <xf numFmtId="166" fontId="1" fillId="0" borderId="16" xfId="2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166" fontId="1" fillId="2" borderId="6" xfId="2" applyNumberFormat="1" applyFont="1" applyFill="1" applyBorder="1"/>
    <xf numFmtId="166" fontId="1" fillId="2" borderId="7" xfId="2" applyNumberFormat="1" applyFont="1" applyFill="1" applyBorder="1"/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wrapText="1"/>
    </xf>
    <xf numFmtId="166" fontId="1" fillId="2" borderId="5" xfId="2" applyNumberFormat="1" applyFont="1" applyFill="1" applyBorder="1"/>
    <xf numFmtId="166" fontId="1" fillId="2" borderId="4" xfId="2" applyNumberFormat="1" applyFont="1" applyFill="1" applyBorder="1"/>
    <xf numFmtId="166" fontId="2" fillId="2" borderId="36" xfId="2" applyNumberFormat="1" applyFont="1" applyFill="1" applyBorder="1"/>
    <xf numFmtId="166" fontId="2" fillId="0" borderId="0" xfId="2" applyNumberFormat="1" applyFont="1" applyBorder="1"/>
    <xf numFmtId="1" fontId="1" fillId="0" borderId="3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wrapText="1"/>
    </xf>
    <xf numFmtId="0" fontId="2" fillId="0" borderId="15" xfId="0" applyFont="1" applyBorder="1"/>
    <xf numFmtId="0" fontId="2" fillId="0" borderId="13" xfId="0" applyFont="1" applyBorder="1" applyAlignment="1">
      <alignment wrapText="1"/>
    </xf>
    <xf numFmtId="166" fontId="2" fillId="2" borderId="13" xfId="2" applyNumberFormat="1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6" fontId="2" fillId="0" borderId="0" xfId="2" applyNumberFormat="1" applyFont="1" applyBorder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166" fontId="2" fillId="0" borderId="36" xfId="2" applyNumberFormat="1" applyFont="1" applyBorder="1"/>
    <xf numFmtId="166" fontId="2" fillId="0" borderId="0" xfId="2" applyNumberFormat="1" applyFont="1" applyFill="1" applyBorder="1"/>
    <xf numFmtId="0" fontId="2" fillId="0" borderId="30" xfId="0" applyFont="1" applyBorder="1"/>
    <xf numFmtId="0" fontId="2" fillId="0" borderId="14" xfId="0" applyFont="1" applyBorder="1"/>
    <xf numFmtId="166" fontId="2" fillId="0" borderId="14" xfId="0" applyNumberFormat="1" applyFont="1" applyBorder="1"/>
    <xf numFmtId="166" fontId="2" fillId="0" borderId="0" xfId="0" applyNumberFormat="1" applyFont="1" applyBorder="1"/>
    <xf numFmtId="1" fontId="1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2" fillId="0" borderId="39" xfId="0" applyFont="1" applyBorder="1"/>
    <xf numFmtId="166" fontId="2" fillId="0" borderId="13" xfId="2" applyNumberFormat="1" applyFont="1" applyBorder="1" applyAlignment="1">
      <alignment wrapText="1"/>
    </xf>
    <xf numFmtId="0" fontId="1" fillId="0" borderId="21" xfId="0" applyFont="1" applyBorder="1" applyAlignment="1">
      <alignment wrapText="1"/>
    </xf>
    <xf numFmtId="166" fontId="1" fillId="0" borderId="7" xfId="2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0" fontId="2" fillId="0" borderId="12" xfId="0" applyFont="1" applyBorder="1"/>
    <xf numFmtId="166" fontId="2" fillId="0" borderId="13" xfId="0" applyNumberFormat="1" applyFont="1" applyBorder="1"/>
    <xf numFmtId="166" fontId="2" fillId="2" borderId="11" xfId="2" applyNumberFormat="1" applyFont="1" applyFill="1" applyBorder="1" applyAlignment="1">
      <alignment wrapText="1"/>
    </xf>
    <xf numFmtId="166" fontId="2" fillId="0" borderId="18" xfId="0" applyNumberFormat="1" applyFont="1" applyBorder="1"/>
    <xf numFmtId="166" fontId="2" fillId="0" borderId="11" xfId="2" applyNumberFormat="1" applyFont="1" applyBorder="1" applyAlignment="1">
      <alignment wrapText="1"/>
    </xf>
    <xf numFmtId="166" fontId="2" fillId="0" borderId="11" xfId="0" applyNumberFormat="1" applyFont="1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165" fontId="1" fillId="0" borderId="0" xfId="2" applyNumberFormat="1" applyFont="1" applyFill="1" applyBorder="1" applyAlignment="1" applyProtection="1"/>
    <xf numFmtId="165" fontId="2" fillId="0" borderId="0" xfId="0" applyNumberFormat="1" applyFont="1" applyBorder="1"/>
    <xf numFmtId="165" fontId="2" fillId="0" borderId="0" xfId="2" applyNumberFormat="1" applyFont="1" applyFill="1" applyBorder="1" applyAlignment="1" applyProtection="1"/>
    <xf numFmtId="165" fontId="1" fillId="0" borderId="20" xfId="2" applyNumberFormat="1" applyFont="1" applyFill="1" applyBorder="1" applyAlignment="1" applyProtection="1"/>
    <xf numFmtId="165" fontId="1" fillId="0" borderId="25" xfId="2" applyNumberFormat="1" applyFont="1" applyFill="1" applyBorder="1" applyAlignment="1" applyProtection="1"/>
    <xf numFmtId="165" fontId="1" fillId="0" borderId="22" xfId="2" applyNumberFormat="1" applyFont="1" applyFill="1" applyBorder="1" applyAlignment="1" applyProtection="1"/>
    <xf numFmtId="165" fontId="2" fillId="0" borderId="23" xfId="2" applyNumberFormat="1" applyFont="1" applyFill="1" applyBorder="1" applyAlignment="1" applyProtection="1"/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wrapText="1"/>
    </xf>
    <xf numFmtId="166" fontId="1" fillId="0" borderId="34" xfId="2" applyNumberFormat="1" applyFont="1" applyFill="1" applyBorder="1"/>
    <xf numFmtId="166" fontId="2" fillId="0" borderId="32" xfId="2" applyNumberFormat="1" applyFont="1" applyFill="1" applyBorder="1"/>
    <xf numFmtId="0" fontId="1" fillId="0" borderId="10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166" fontId="2" fillId="0" borderId="33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0" borderId="35" xfId="2" applyNumberFormat="1" applyFont="1" applyFill="1" applyBorder="1"/>
    <xf numFmtId="1" fontId="1" fillId="0" borderId="31" xfId="0" applyNumberFormat="1" applyFont="1" applyBorder="1" applyAlignment="1">
      <alignment horizontal="center" vertical="center"/>
    </xf>
    <xf numFmtId="166" fontId="1" fillId="2" borderId="27" xfId="2" applyNumberFormat="1" applyFont="1" applyFill="1" applyBorder="1"/>
    <xf numFmtId="166" fontId="1" fillId="2" borderId="29" xfId="2" applyNumberFormat="1" applyFont="1" applyFill="1" applyBorder="1"/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 wrapText="1"/>
    </xf>
    <xf numFmtId="0" fontId="1" fillId="0" borderId="40" xfId="0" applyFont="1" applyFill="1" applyBorder="1" applyAlignment="1">
      <alignment horizontal="left"/>
    </xf>
    <xf numFmtId="0" fontId="1" fillId="0" borderId="45" xfId="0" applyFont="1" applyFill="1" applyBorder="1" applyAlignment="1">
      <alignment horizontal="left" wrapText="1"/>
    </xf>
    <xf numFmtId="0" fontId="1" fillId="0" borderId="6" xfId="0" applyFont="1" applyFill="1" applyBorder="1"/>
    <xf numFmtId="0" fontId="1" fillId="0" borderId="46" xfId="0" applyFont="1" applyFill="1" applyBorder="1"/>
    <xf numFmtId="0" fontId="1" fillId="0" borderId="44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2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2" zoomScaleNormal="100" workbookViewId="0">
      <selection activeCell="E49" sqref="E49"/>
    </sheetView>
  </sheetViews>
  <sheetFormatPr defaultRowHeight="13.5" x14ac:dyDescent="0.25"/>
  <cols>
    <col min="1" max="1" width="6" style="1" customWidth="1"/>
    <col min="2" max="2" width="86.140625" style="1" customWidth="1"/>
    <col min="3" max="6" width="12" style="1" bestFit="1" customWidth="1"/>
    <col min="7" max="7" width="11" style="1" bestFit="1" customWidth="1"/>
    <col min="8" max="8" width="12" style="1" bestFit="1" customWidth="1"/>
    <col min="9" max="16384" width="9.140625" style="1"/>
  </cols>
  <sheetData>
    <row r="1" spans="1:7" x14ac:dyDescent="0.25">
      <c r="A1" s="112" t="s">
        <v>4</v>
      </c>
      <c r="B1" s="112"/>
    </row>
    <row r="2" spans="1:7" x14ac:dyDescent="0.25">
      <c r="A2" s="13"/>
      <c r="B2" s="13"/>
    </row>
    <row r="3" spans="1:7" ht="14.25" thickBot="1" x14ac:dyDescent="0.3">
      <c r="A3" s="111" t="s">
        <v>5</v>
      </c>
      <c r="B3" s="111"/>
    </row>
    <row r="4" spans="1:7" ht="15" customHeight="1" x14ac:dyDescent="0.3">
      <c r="A4" s="114" t="s">
        <v>1</v>
      </c>
      <c r="B4" s="121" t="s">
        <v>2</v>
      </c>
      <c r="C4" s="118"/>
      <c r="D4" s="119"/>
      <c r="E4" s="120"/>
      <c r="F4" s="123" t="s">
        <v>0</v>
      </c>
      <c r="G4" s="14"/>
    </row>
    <row r="5" spans="1:7" ht="15.75" thickBot="1" x14ac:dyDescent="0.3">
      <c r="A5" s="115"/>
      <c r="B5" s="122"/>
      <c r="C5" s="15">
        <v>2021</v>
      </c>
      <c r="D5" s="15">
        <v>2022</v>
      </c>
      <c r="E5" s="15" t="s">
        <v>15</v>
      </c>
      <c r="F5" s="124"/>
      <c r="G5" s="14"/>
    </row>
    <row r="6" spans="1:7" ht="41.25" x14ac:dyDescent="0.3">
      <c r="A6" s="16">
        <v>1</v>
      </c>
      <c r="B6" s="17" t="s">
        <v>26</v>
      </c>
      <c r="C6" s="19">
        <v>6925</v>
      </c>
      <c r="D6" s="19">
        <v>6925</v>
      </c>
      <c r="E6" s="18">
        <v>20871</v>
      </c>
      <c r="F6" s="20">
        <f>SUM(C6:E6)</f>
        <v>34721</v>
      </c>
      <c r="G6" s="21"/>
    </row>
    <row r="7" spans="1:7" ht="32.25" customHeight="1" thickBot="1" x14ac:dyDescent="0.35">
      <c r="A7" s="22">
        <v>2</v>
      </c>
      <c r="B7" s="23" t="s">
        <v>22</v>
      </c>
      <c r="C7" s="11">
        <v>12000</v>
      </c>
      <c r="D7" s="11"/>
      <c r="E7" s="12"/>
      <c r="F7" s="20">
        <f>SUM(C7:E7)</f>
        <v>12000</v>
      </c>
      <c r="G7" s="21"/>
    </row>
    <row r="8" spans="1:7" s="2" customFormat="1" ht="21" customHeight="1" thickBot="1" x14ac:dyDescent="0.35">
      <c r="A8" s="24"/>
      <c r="B8" s="25" t="s">
        <v>6</v>
      </c>
      <c r="C8" s="26">
        <f>SUM(C6:C7)</f>
        <v>18925</v>
      </c>
      <c r="D8" s="26">
        <f>SUM(D6:D7)</f>
        <v>6925</v>
      </c>
      <c r="E8" s="26">
        <f>SUM(E6:E7)</f>
        <v>20871</v>
      </c>
      <c r="F8" s="53">
        <f>SUM(F6:F7)</f>
        <v>46721</v>
      </c>
      <c r="G8" s="21"/>
    </row>
    <row r="9" spans="1:7" s="2" customFormat="1" ht="15" x14ac:dyDescent="0.3">
      <c r="A9" s="4"/>
      <c r="B9" s="27"/>
      <c r="C9" s="28"/>
      <c r="D9" s="28"/>
      <c r="E9" s="28"/>
      <c r="F9" s="28"/>
      <c r="G9" s="28"/>
    </row>
    <row r="10" spans="1:7" x14ac:dyDescent="0.25">
      <c r="A10" s="112" t="s">
        <v>7</v>
      </c>
      <c r="B10" s="112"/>
    </row>
    <row r="11" spans="1:7" x14ac:dyDescent="0.25">
      <c r="A11" s="113" t="s">
        <v>8</v>
      </c>
      <c r="B11" s="113"/>
      <c r="C11" s="29"/>
      <c r="D11" s="29"/>
      <c r="E11" s="29"/>
      <c r="F11" s="29"/>
    </row>
    <row r="12" spans="1:7" x14ac:dyDescent="0.25">
      <c r="A12" s="74"/>
      <c r="B12" s="74"/>
      <c r="C12" s="75"/>
      <c r="D12" s="75"/>
      <c r="E12" s="75"/>
      <c r="F12" s="75"/>
    </row>
    <row r="13" spans="1:7" ht="14.25" thickBot="1" x14ac:dyDescent="0.3">
      <c r="A13" s="105" t="s">
        <v>27</v>
      </c>
      <c r="B13" s="105"/>
      <c r="C13" s="3"/>
      <c r="D13" s="3"/>
      <c r="E13" s="3"/>
      <c r="F13" s="3"/>
    </row>
    <row r="14" spans="1:7" ht="15" customHeight="1" x14ac:dyDescent="0.3">
      <c r="A14" s="114" t="s">
        <v>1</v>
      </c>
      <c r="B14" s="116" t="s">
        <v>2</v>
      </c>
      <c r="C14" s="118"/>
      <c r="D14" s="119"/>
      <c r="E14" s="120"/>
      <c r="F14" s="103" t="s">
        <v>0</v>
      </c>
    </row>
    <row r="15" spans="1:7" ht="15.75" thickBot="1" x14ac:dyDescent="0.35">
      <c r="A15" s="115"/>
      <c r="B15" s="117"/>
      <c r="C15" s="76">
        <v>2021</v>
      </c>
      <c r="D15" s="76">
        <v>2022</v>
      </c>
      <c r="E15" s="76" t="s">
        <v>15</v>
      </c>
      <c r="F15" s="104"/>
    </row>
    <row r="16" spans="1:7" ht="15" x14ac:dyDescent="0.3">
      <c r="A16" s="77">
        <v>1</v>
      </c>
      <c r="B16" s="78" t="s">
        <v>28</v>
      </c>
      <c r="C16" s="9">
        <v>1265</v>
      </c>
      <c r="D16" s="9">
        <v>1568</v>
      </c>
      <c r="E16" s="79">
        <v>6519</v>
      </c>
      <c r="F16" s="80">
        <f>SUM(C16:E16)</f>
        <v>9352</v>
      </c>
    </row>
    <row r="17" spans="1:10" ht="15.75" thickBot="1" x14ac:dyDescent="0.35">
      <c r="A17" s="81"/>
      <c r="B17" s="82" t="s">
        <v>3</v>
      </c>
      <c r="C17" s="83">
        <f>SUM(C16)</f>
        <v>1265</v>
      </c>
      <c r="D17" s="83">
        <f>SUM(D16)</f>
        <v>1568</v>
      </c>
      <c r="E17" s="84">
        <f>SUM(E16)</f>
        <v>6519</v>
      </c>
      <c r="F17" s="85">
        <f>SUM(C17:E17)</f>
        <v>9352</v>
      </c>
    </row>
    <row r="18" spans="1:10" ht="15" x14ac:dyDescent="0.3">
      <c r="A18" s="3"/>
      <c r="B18" s="3"/>
      <c r="C18" s="3"/>
      <c r="D18" s="3"/>
      <c r="E18" s="3"/>
      <c r="F18" s="3"/>
      <c r="G18" s="2"/>
      <c r="H18" s="2"/>
    </row>
    <row r="19" spans="1:10" ht="14.25" thickBot="1" x14ac:dyDescent="0.3">
      <c r="A19" s="105" t="s">
        <v>9</v>
      </c>
      <c r="B19" s="105"/>
      <c r="C19" s="3"/>
      <c r="D19" s="3"/>
      <c r="E19" s="3"/>
      <c r="F19" s="3"/>
    </row>
    <row r="20" spans="1:10" s="2" customFormat="1" ht="18.75" customHeight="1" x14ac:dyDescent="0.3">
      <c r="A20" s="106" t="s">
        <v>1</v>
      </c>
      <c r="B20" s="108" t="s">
        <v>2</v>
      </c>
      <c r="C20" s="99"/>
      <c r="D20" s="100"/>
      <c r="E20" s="110"/>
      <c r="F20" s="101" t="s">
        <v>0</v>
      </c>
      <c r="G20" s="1"/>
      <c r="H20" s="1"/>
    </row>
    <row r="21" spans="1:10" s="2" customFormat="1" ht="15.75" thickBot="1" x14ac:dyDescent="0.35">
      <c r="A21" s="107"/>
      <c r="B21" s="109"/>
      <c r="C21" s="32">
        <v>2021</v>
      </c>
      <c r="D21" s="32">
        <v>2022</v>
      </c>
      <c r="E21" s="32" t="s">
        <v>16</v>
      </c>
      <c r="F21" s="102"/>
      <c r="G21" s="33"/>
    </row>
    <row r="22" spans="1:10" ht="15" x14ac:dyDescent="0.3">
      <c r="A22" s="34">
        <v>1</v>
      </c>
      <c r="B22" s="35" t="s">
        <v>10</v>
      </c>
      <c r="C22" s="5">
        <v>0</v>
      </c>
      <c r="D22" s="5">
        <v>5000</v>
      </c>
      <c r="E22" s="6">
        <v>75438</v>
      </c>
      <c r="F22" s="36">
        <f>SUM(C22:E22)</f>
        <v>80438</v>
      </c>
      <c r="G22" s="37"/>
      <c r="H22" s="30"/>
    </row>
    <row r="23" spans="1:10" s="2" customFormat="1" ht="17.25" customHeight="1" thickBot="1" x14ac:dyDescent="0.35">
      <c r="A23" s="38"/>
      <c r="B23" s="39" t="s">
        <v>3</v>
      </c>
      <c r="C23" s="40">
        <f>SUM(C22)</f>
        <v>0</v>
      </c>
      <c r="D23" s="40">
        <f>SUM(D22)</f>
        <v>5000</v>
      </c>
      <c r="E23" s="40">
        <f>SUM(E22)</f>
        <v>75438</v>
      </c>
      <c r="F23" s="54">
        <f>SUM(F22)</f>
        <v>80438</v>
      </c>
      <c r="G23" s="4"/>
    </row>
    <row r="24" spans="1:10" s="2" customFormat="1" ht="15" x14ac:dyDescent="0.3">
      <c r="A24" s="4"/>
      <c r="B24" s="4"/>
      <c r="C24" s="41"/>
      <c r="D24" s="41"/>
      <c r="E24" s="41"/>
      <c r="F24" s="21"/>
      <c r="G24" s="4"/>
      <c r="I24" s="1"/>
      <c r="J24" s="1"/>
    </row>
    <row r="25" spans="1:10" ht="15" x14ac:dyDescent="0.3">
      <c r="A25" s="4"/>
      <c r="B25" s="4"/>
      <c r="C25" s="41"/>
      <c r="D25" s="41"/>
      <c r="E25" s="41"/>
      <c r="F25" s="41"/>
      <c r="G25" s="30"/>
    </row>
    <row r="26" spans="1:10" ht="14.25" thickBot="1" x14ac:dyDescent="0.3">
      <c r="A26" s="111" t="s">
        <v>29</v>
      </c>
      <c r="B26" s="111"/>
      <c r="G26" s="30"/>
    </row>
    <row r="27" spans="1:10" ht="15" customHeight="1" x14ac:dyDescent="0.3">
      <c r="A27" s="114" t="s">
        <v>1</v>
      </c>
      <c r="B27" s="121" t="s">
        <v>2</v>
      </c>
      <c r="C27" s="118"/>
      <c r="D27" s="119"/>
      <c r="E27" s="120"/>
      <c r="F27" s="123" t="s">
        <v>0</v>
      </c>
      <c r="G27" s="30"/>
      <c r="I27" s="2"/>
      <c r="J27" s="2"/>
    </row>
    <row r="28" spans="1:10" ht="15.75" thickBot="1" x14ac:dyDescent="0.35">
      <c r="A28" s="115"/>
      <c r="B28" s="122"/>
      <c r="C28" s="15">
        <v>2021</v>
      </c>
      <c r="D28" s="15">
        <v>2022</v>
      </c>
      <c r="E28" s="15" t="s">
        <v>15</v>
      </c>
      <c r="F28" s="124"/>
      <c r="G28" s="30"/>
      <c r="I28" s="2"/>
      <c r="J28" s="2"/>
    </row>
    <row r="29" spans="1:10" ht="41.25" x14ac:dyDescent="0.3">
      <c r="A29" s="42">
        <v>1</v>
      </c>
      <c r="B29" s="43" t="s">
        <v>11</v>
      </c>
      <c r="C29" s="19">
        <v>1092</v>
      </c>
      <c r="D29" s="19">
        <v>1092</v>
      </c>
      <c r="E29" s="18">
        <v>3310</v>
      </c>
      <c r="F29" s="20">
        <f>SUM(C29:E29)</f>
        <v>5494</v>
      </c>
      <c r="G29" s="30"/>
    </row>
    <row r="30" spans="1:10" ht="27.75" x14ac:dyDescent="0.3">
      <c r="A30" s="22">
        <v>2</v>
      </c>
      <c r="B30" s="23" t="s">
        <v>23</v>
      </c>
      <c r="C30" s="11">
        <v>500</v>
      </c>
      <c r="D30" s="11"/>
      <c r="E30" s="12"/>
      <c r="F30" s="20">
        <f>SUM(C30:E30)</f>
        <v>500</v>
      </c>
      <c r="G30" s="30"/>
    </row>
    <row r="31" spans="1:10" ht="15.75" thickBot="1" x14ac:dyDescent="0.35">
      <c r="A31" s="86">
        <v>3</v>
      </c>
      <c r="B31" s="17" t="s">
        <v>30</v>
      </c>
      <c r="C31" s="87">
        <v>207</v>
      </c>
      <c r="D31" s="87">
        <v>209</v>
      </c>
      <c r="E31" s="88">
        <v>360</v>
      </c>
      <c r="F31" s="20">
        <f>SUM(C31:E31)</f>
        <v>776</v>
      </c>
      <c r="G31" s="30"/>
    </row>
    <row r="32" spans="1:10" ht="17.25" customHeight="1" thickBot="1" x14ac:dyDescent="0.35">
      <c r="A32" s="44"/>
      <c r="B32" s="25" t="s">
        <v>3</v>
      </c>
      <c r="C32" s="45">
        <f>SUM(C29:C31)</f>
        <v>1799</v>
      </c>
      <c r="D32" s="45">
        <f>SUM(D29:D31)</f>
        <v>1301</v>
      </c>
      <c r="E32" s="45">
        <f>SUM(E29:E31)</f>
        <v>3670</v>
      </c>
      <c r="F32" s="55">
        <f>SUM(F29:F31)</f>
        <v>6770</v>
      </c>
      <c r="G32" s="30"/>
    </row>
    <row r="33" spans="1:8" ht="15" x14ac:dyDescent="0.3">
      <c r="A33" s="4"/>
      <c r="B33" s="27"/>
      <c r="C33" s="28"/>
      <c r="D33" s="28"/>
      <c r="E33" s="28"/>
      <c r="F33" s="28"/>
      <c r="G33" s="30"/>
    </row>
    <row r="34" spans="1:8" ht="14.25" thickBot="1" x14ac:dyDescent="0.3">
      <c r="A34" s="111" t="s">
        <v>12</v>
      </c>
      <c r="B34" s="111"/>
    </row>
    <row r="35" spans="1:8" s="2" customFormat="1" ht="15" customHeight="1" x14ac:dyDescent="0.3">
      <c r="A35" s="106" t="s">
        <v>1</v>
      </c>
      <c r="B35" s="108" t="s">
        <v>2</v>
      </c>
      <c r="C35" s="99"/>
      <c r="D35" s="100"/>
      <c r="E35" s="110"/>
      <c r="F35" s="101" t="s">
        <v>0</v>
      </c>
      <c r="G35" s="31"/>
    </row>
    <row r="36" spans="1:8" s="2" customFormat="1" ht="15.75" thickBot="1" x14ac:dyDescent="0.35">
      <c r="A36" s="107"/>
      <c r="B36" s="109"/>
      <c r="C36" s="32">
        <v>2021</v>
      </c>
      <c r="D36" s="32">
        <v>2022</v>
      </c>
      <c r="E36" s="32">
        <v>2023</v>
      </c>
      <c r="F36" s="102"/>
      <c r="G36" s="33"/>
    </row>
    <row r="37" spans="1:8" ht="15" x14ac:dyDescent="0.3">
      <c r="A37" s="34">
        <v>1</v>
      </c>
      <c r="B37" s="46" t="s">
        <v>17</v>
      </c>
      <c r="C37" s="5">
        <v>16714</v>
      </c>
      <c r="D37" s="5">
        <v>16714</v>
      </c>
      <c r="E37" s="6">
        <v>0</v>
      </c>
      <c r="F37" s="36">
        <f t="shared" ref="F37:F42" si="0">SUM(C37:E37)</f>
        <v>33428</v>
      </c>
      <c r="G37" s="37"/>
    </row>
    <row r="38" spans="1:8" ht="15" x14ac:dyDescent="0.3">
      <c r="A38" s="48">
        <v>2</v>
      </c>
      <c r="B38" s="49" t="s">
        <v>13</v>
      </c>
      <c r="C38" s="7">
        <v>66</v>
      </c>
      <c r="D38" s="7">
        <v>66</v>
      </c>
      <c r="E38" s="47">
        <v>66</v>
      </c>
      <c r="F38" s="36">
        <f t="shared" si="0"/>
        <v>198</v>
      </c>
      <c r="G38" s="37"/>
      <c r="H38" s="30"/>
    </row>
    <row r="39" spans="1:8" ht="15" x14ac:dyDescent="0.3">
      <c r="A39" s="48">
        <v>3</v>
      </c>
      <c r="B39" s="49" t="s">
        <v>14</v>
      </c>
      <c r="C39" s="7">
        <v>1500</v>
      </c>
      <c r="D39" s="7">
        <v>1500</v>
      </c>
      <c r="E39" s="47">
        <v>1500</v>
      </c>
      <c r="F39" s="36">
        <f t="shared" si="0"/>
        <v>4500</v>
      </c>
      <c r="G39" s="37"/>
      <c r="H39" s="30"/>
    </row>
    <row r="40" spans="1:8" ht="15" x14ac:dyDescent="0.3">
      <c r="A40" s="48">
        <v>4</v>
      </c>
      <c r="B40" s="49" t="s">
        <v>31</v>
      </c>
      <c r="C40" s="7">
        <v>13800</v>
      </c>
      <c r="D40" s="7">
        <v>13800</v>
      </c>
      <c r="E40" s="47">
        <v>13800</v>
      </c>
      <c r="F40" s="36">
        <f t="shared" si="0"/>
        <v>41400</v>
      </c>
      <c r="G40" s="37"/>
      <c r="H40" s="30"/>
    </row>
    <row r="41" spans="1:8" ht="15" x14ac:dyDescent="0.3">
      <c r="A41" s="48">
        <v>5</v>
      </c>
      <c r="B41" s="49" t="s">
        <v>25</v>
      </c>
      <c r="C41" s="7">
        <v>6337</v>
      </c>
      <c r="D41" s="7">
        <v>6337</v>
      </c>
      <c r="E41" s="47">
        <v>6337</v>
      </c>
      <c r="F41" s="36">
        <f t="shared" si="0"/>
        <v>19011</v>
      </c>
      <c r="G41" s="37"/>
      <c r="H41" s="30"/>
    </row>
    <row r="42" spans="1:8" ht="15.75" thickBot="1" x14ac:dyDescent="0.35">
      <c r="A42" s="48">
        <v>6</v>
      </c>
      <c r="B42" s="23" t="s">
        <v>24</v>
      </c>
      <c r="C42" s="7">
        <v>22000</v>
      </c>
      <c r="D42" s="7">
        <v>22000</v>
      </c>
      <c r="E42" s="47">
        <v>22000</v>
      </c>
      <c r="F42" s="36">
        <f t="shared" si="0"/>
        <v>66000</v>
      </c>
      <c r="G42" s="37"/>
      <c r="H42" s="30"/>
    </row>
    <row r="43" spans="1:8" s="2" customFormat="1" ht="15.75" thickBot="1" x14ac:dyDescent="0.35">
      <c r="A43" s="50"/>
      <c r="B43" s="51" t="s">
        <v>3</v>
      </c>
      <c r="C43" s="52">
        <f>SUM(C37:C42)</f>
        <v>60417</v>
      </c>
      <c r="D43" s="52">
        <f>SUM(D37:D42)</f>
        <v>60417</v>
      </c>
      <c r="E43" s="52">
        <f>SUM(E37:E42)</f>
        <v>43703</v>
      </c>
      <c r="F43" s="56">
        <f>SUM(F37:F42)</f>
        <v>164537</v>
      </c>
      <c r="G43" s="37"/>
      <c r="H43" s="4"/>
    </row>
    <row r="44" spans="1:8" s="2" customFormat="1" ht="15" x14ac:dyDescent="0.3">
      <c r="A44" s="70"/>
      <c r="B44" s="4"/>
      <c r="C44" s="41"/>
      <c r="D44" s="41"/>
      <c r="E44" s="41"/>
      <c r="F44" s="41"/>
      <c r="G44" s="37"/>
      <c r="H44" s="4"/>
    </row>
    <row r="45" spans="1:8" s="2" customFormat="1" ht="15.75" thickBot="1" x14ac:dyDescent="0.35">
      <c r="A45" s="111" t="s">
        <v>21</v>
      </c>
      <c r="B45" s="111"/>
      <c r="C45" s="41"/>
      <c r="D45" s="41"/>
      <c r="E45" s="41"/>
      <c r="F45" s="41"/>
      <c r="G45" s="37"/>
      <c r="H45" s="4"/>
    </row>
    <row r="46" spans="1:8" ht="30.75" thickBot="1" x14ac:dyDescent="0.3">
      <c r="A46" s="10" t="s">
        <v>1</v>
      </c>
      <c r="B46" s="89" t="s">
        <v>2</v>
      </c>
      <c r="C46" s="90" t="s">
        <v>18</v>
      </c>
      <c r="D46" s="73"/>
      <c r="E46" s="73"/>
      <c r="F46" s="72"/>
    </row>
    <row r="47" spans="1:8" ht="15" x14ac:dyDescent="0.3">
      <c r="A47" s="62">
        <v>1</v>
      </c>
      <c r="B47" s="91" t="s">
        <v>32</v>
      </c>
      <c r="C47" s="68">
        <v>929000</v>
      </c>
      <c r="D47" s="63"/>
      <c r="E47" s="63"/>
      <c r="F47" s="64"/>
    </row>
    <row r="48" spans="1:8" ht="15" x14ac:dyDescent="0.3">
      <c r="A48" s="58">
        <v>2</v>
      </c>
      <c r="B48" s="92" t="s">
        <v>33</v>
      </c>
      <c r="C48" s="66">
        <v>161546</v>
      </c>
      <c r="D48" s="63"/>
      <c r="E48" s="63"/>
      <c r="F48" s="64"/>
    </row>
    <row r="49" spans="1:6" ht="15" x14ac:dyDescent="0.3">
      <c r="A49" s="57">
        <v>3</v>
      </c>
      <c r="B49" s="93" t="s">
        <v>34</v>
      </c>
      <c r="C49" s="66">
        <v>22558</v>
      </c>
      <c r="D49" s="63"/>
      <c r="E49" s="63"/>
      <c r="F49" s="64"/>
    </row>
    <row r="50" spans="1:6" ht="15" x14ac:dyDescent="0.3">
      <c r="A50" s="59">
        <v>4</v>
      </c>
      <c r="B50" s="94" t="s">
        <v>35</v>
      </c>
      <c r="C50" s="67">
        <v>313716</v>
      </c>
      <c r="D50" s="63"/>
      <c r="E50" s="63"/>
      <c r="F50" s="64"/>
    </row>
    <row r="51" spans="1:6" ht="15" x14ac:dyDescent="0.3">
      <c r="A51" s="60">
        <v>5</v>
      </c>
      <c r="B51" s="95" t="s">
        <v>36</v>
      </c>
      <c r="C51" s="66">
        <v>0</v>
      </c>
      <c r="D51" s="63"/>
      <c r="E51" s="63"/>
      <c r="F51" s="64"/>
    </row>
    <row r="52" spans="1:6" ht="15" x14ac:dyDescent="0.3">
      <c r="A52" s="60">
        <v>6</v>
      </c>
      <c r="B52" s="96" t="s">
        <v>37</v>
      </c>
      <c r="C52" s="68">
        <v>0</v>
      </c>
      <c r="D52" s="63"/>
      <c r="E52" s="63"/>
      <c r="F52" s="64"/>
    </row>
    <row r="53" spans="1:6" ht="15" x14ac:dyDescent="0.3">
      <c r="A53" s="61">
        <v>7</v>
      </c>
      <c r="B53" s="97" t="s">
        <v>19</v>
      </c>
      <c r="C53" s="68">
        <v>0</v>
      </c>
      <c r="D53" s="63"/>
      <c r="E53" s="63"/>
      <c r="F53" s="64"/>
    </row>
    <row r="54" spans="1:6" ht="15.75" thickBot="1" x14ac:dyDescent="0.35">
      <c r="A54" s="71">
        <v>8</v>
      </c>
      <c r="B54" s="98" t="s">
        <v>20</v>
      </c>
      <c r="C54" s="69">
        <f>SUM(C47:C53)</f>
        <v>1426820</v>
      </c>
      <c r="D54" s="65"/>
      <c r="E54" s="65"/>
      <c r="F54" s="65"/>
    </row>
    <row r="55" spans="1:6" x14ac:dyDescent="0.25">
      <c r="B55" s="3"/>
      <c r="C55" s="8"/>
      <c r="D55" s="8"/>
      <c r="E55" s="30"/>
      <c r="F55" s="30"/>
    </row>
    <row r="56" spans="1:6" x14ac:dyDescent="0.25">
      <c r="B56" s="3"/>
      <c r="C56" s="8"/>
      <c r="D56" s="3"/>
      <c r="E56" s="30"/>
      <c r="F56" s="30"/>
    </row>
    <row r="57" spans="1:6" x14ac:dyDescent="0.25">
      <c r="B57" s="3"/>
      <c r="C57" s="3"/>
      <c r="D57" s="3"/>
    </row>
    <row r="58" spans="1:6" x14ac:dyDescent="0.25">
      <c r="B58" s="3"/>
      <c r="C58" s="3"/>
      <c r="D58" s="3"/>
    </row>
  </sheetData>
  <mergeCells count="29">
    <mergeCell ref="F4:F5"/>
    <mergeCell ref="A45:B45"/>
    <mergeCell ref="F20:F21"/>
    <mergeCell ref="A26:B26"/>
    <mergeCell ref="A27:A28"/>
    <mergeCell ref="B27:B28"/>
    <mergeCell ref="C27:E27"/>
    <mergeCell ref="F27:F28"/>
    <mergeCell ref="A35:A36"/>
    <mergeCell ref="B35:B36"/>
    <mergeCell ref="C35:E35"/>
    <mergeCell ref="A1:B1"/>
    <mergeCell ref="A3:B3"/>
    <mergeCell ref="A4:A5"/>
    <mergeCell ref="B4:B5"/>
    <mergeCell ref="C4:E4"/>
    <mergeCell ref="A10:B10"/>
    <mergeCell ref="A11:B11"/>
    <mergeCell ref="A13:B13"/>
    <mergeCell ref="A14:A15"/>
    <mergeCell ref="B14:B15"/>
    <mergeCell ref="F35:F36"/>
    <mergeCell ref="F14:F15"/>
    <mergeCell ref="A19:B19"/>
    <mergeCell ref="A20:A21"/>
    <mergeCell ref="B20:B21"/>
    <mergeCell ref="C20:E20"/>
    <mergeCell ref="A34:B34"/>
    <mergeCell ref="C14:E14"/>
  </mergeCells>
  <pageMargins left="0.19685039370078741" right="0.23622047244094491" top="0.62992125984251968" bottom="0.31496062992125984" header="0.19685039370078741" footer="0.19685039370078741"/>
  <pageSetup paperSize="9" scale="90" orientation="landscape" r:id="rId1"/>
  <headerFooter>
    <oddHeader>&amp;C&amp;"Book Antiqua,Félkövér"&amp;11KIMUTATÁS
az Önkormányzat többéves kihatással járó kötelezettségeiről&amp;R&amp;"Book Antiqua,Félkövér" 16. melléklet
ezer Ft</oddHeader>
    <oddFooter>&amp;C&amp;P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2021-06-09T07:02:59Z</dcterms:modified>
</cp:coreProperties>
</file>