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ivatal\JSZO\Réka\IJR LOCLEX\Rendeletfeltöltés\2021.költségvetés mód. mellékletei_20210630\"/>
    </mc:Choice>
  </mc:AlternateContent>
  <bookViews>
    <workbookView xWindow="0" yWindow="0" windowWidth="21600" windowHeight="9735" tabRatio="963"/>
  </bookViews>
  <sheets>
    <sheet name="1" sheetId="16" r:id="rId1"/>
  </sheets>
  <calcPr calcId="191029"/>
</workbook>
</file>

<file path=xl/calcChain.xml><?xml version="1.0" encoding="utf-8"?>
<calcChain xmlns="http://schemas.openxmlformats.org/spreadsheetml/2006/main">
  <c r="C12" i="16" l="1"/>
  <c r="B12" i="16"/>
  <c r="D11" i="16"/>
  <c r="G22" i="16"/>
  <c r="F22" i="16"/>
  <c r="F23" i="16" s="1"/>
  <c r="H21" i="16"/>
  <c r="G12" i="16"/>
  <c r="F12" i="16"/>
  <c r="H11" i="16"/>
  <c r="H16" i="16"/>
  <c r="H17" i="16"/>
  <c r="H18" i="16"/>
  <c r="H19" i="16"/>
  <c r="H20" i="16"/>
  <c r="H15" i="16"/>
  <c r="H4" i="16"/>
  <c r="H5" i="16"/>
  <c r="H6" i="16"/>
  <c r="H7" i="16"/>
  <c r="H8" i="16"/>
  <c r="H9" i="16"/>
  <c r="H10" i="16"/>
  <c r="H3" i="16"/>
  <c r="D16" i="16"/>
  <c r="D17" i="16"/>
  <c r="D18" i="16"/>
  <c r="D19" i="16"/>
  <c r="D20" i="16"/>
  <c r="D15" i="16"/>
  <c r="D10" i="16"/>
  <c r="D4" i="16"/>
  <c r="D5" i="16"/>
  <c r="D6" i="16"/>
  <c r="D7" i="16"/>
  <c r="D8" i="16"/>
  <c r="D9" i="16"/>
  <c r="D3" i="16"/>
  <c r="C21" i="16"/>
  <c r="B21" i="16"/>
  <c r="G23" i="16" l="1"/>
  <c r="D21" i="16"/>
  <c r="H12" i="16"/>
  <c r="H22" i="16"/>
  <c r="H23" i="16" s="1"/>
  <c r="D12" i="16"/>
  <c r="D23" i="16" s="1"/>
  <c r="B23" i="16"/>
  <c r="C23" i="16"/>
</calcChain>
</file>

<file path=xl/sharedStrings.xml><?xml version="1.0" encoding="utf-8"?>
<sst xmlns="http://schemas.openxmlformats.org/spreadsheetml/2006/main" count="49" uniqueCount="44">
  <si>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</si>
  <si>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</si>
  <si>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</si>
  <si>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</si>
  <si>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</si>
  <si>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</si>
  <si>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</si>
  <si>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</si>
  <si>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</si>
  <si>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</si>
  <si>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</si>
  <si>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</si>
  <si>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</si>
  <si>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>3. Dologi kiadások</t>
  </si>
  <si>
    <t xml:space="preserve">2. Munkaadókat terhelő járulékok </t>
  </si>
  <si>
    <t>6. Felhalmozási célú hitelek felvétele</t>
  </si>
  <si>
    <t>2. Felújítások</t>
  </si>
  <si>
    <t>Felhalmozási célú bevételek összesen:</t>
  </si>
  <si>
    <t>3. Működési bevételek</t>
  </si>
  <si>
    <t>2. Önkormányzatok működési támogatásai</t>
  </si>
  <si>
    <t>7. Maradvány igénybevétele</t>
  </si>
  <si>
    <t>1. Beruházások</t>
  </si>
  <si>
    <t>5. Maradvány igénybevétele</t>
  </si>
  <si>
    <t>6. Ellátottak pénzbeli juttatásai</t>
  </si>
  <si>
    <t>4. Kölcsön visszatérülése</t>
  </si>
  <si>
    <t>8.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</si>
  <si>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</si>
  <si>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</si>
  <si>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</si>
  <si>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2. Felhalmozási célú támogatások ÁHT-n belülről</t>
  </si>
  <si>
    <t>1. Felhalmozási bevételek</t>
  </si>
  <si>
    <t>9. Államháztartáson belüli megelőlegezés visszafizetése</t>
  </si>
  <si>
    <t xml:space="preserve">3. Felhalmozási célú támogatások ÁHT-n kívülről </t>
  </si>
  <si>
    <t>5. Működési célú támogatás ÁHT-n kívülről</t>
  </si>
  <si>
    <t>3. Egyéb felhalmozási célú támogatások ÁHT-n belülre</t>
  </si>
  <si>
    <t xml:space="preserve">6. Kölcsön nyújtás </t>
  </si>
  <si>
    <t>5. Felhalmozási tartalék</t>
  </si>
  <si>
    <t xml:space="preserve">4. Egyéb felhalmozási célú támogatások ÁHT-n kívülre </t>
  </si>
  <si>
    <t>6. Kölcsönök visszatérülése</t>
  </si>
  <si>
    <t>Módosítás</t>
  </si>
  <si>
    <t>Módosított előirányzat</t>
  </si>
  <si>
    <t>7. Pénzügyi lízing</t>
  </si>
  <si>
    <t xml:space="preserve">9. Működési célú hitel felvétele </t>
  </si>
  <si>
    <t>8. Államháztartáson belüli megelőlegezések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</si>
</sst>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\-??\ _F_t_-;_-@_-"/>
    <numFmt numFmtId="166" formatCode="_-* #,##0\ _F_t_-;\-* #,##0\ _F_t_-;_-* &quot;-&quot;??\ _F_t_-;_-@_-"/>
  </numFmts>
  <fonts count="10" x14ac:knownFonts="1">
    <font>
      <sz val="10"/>
      <name val="Arial"/>
      <family val="2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Book Antiqua"/>
      <family val="1"/>
    </font>
    <font>
      <sz val="10"/>
      <name val="Arial CE"/>
      <charset val="238"/>
    </font>
    <font>
      <sz val="10"/>
      <name val="Book Antiqua"/>
      <family val="1"/>
    </font>
    <font>
      <b/>
      <sz val="10"/>
      <name val="Arial CE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Protection="0">
      <alignment horizontal="center"/>
    </xf>
    <xf numFmtId="164" fontId="4" fillId="0" borderId="0" applyFill="0" applyBorder="0" applyAlignment="0" applyProtection="0"/>
  </cellStyleXfs>
  <cellXfs count="62">
    <xf numFmtId="0" fontId="0" fillId="0" borderId="0" xfId="0"/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7" fillId="0" borderId="3" xfId="0" applyFont="1" applyBorder="1" applyAlignment="1">
      <alignment vertical="top" wrapText="1"/>
    </xf>
    <xf numFmtId="166" fontId="7" fillId="0" borderId="4" xfId="2" applyNumberFormat="1" applyFont="1" applyBorder="1" applyAlignment="1">
      <alignment wrapText="1"/>
    </xf>
    <xf numFmtId="0" fontId="5" fillId="0" borderId="3" xfId="0" applyFont="1" applyBorder="1" applyAlignment="1">
      <alignment horizontal="center" vertical="top" wrapText="1"/>
    </xf>
    <xf numFmtId="166" fontId="5" fillId="0" borderId="8" xfId="2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166" fontId="6" fillId="0" borderId="0" xfId="2" applyNumberFormat="1" applyFont="1"/>
    <xf numFmtId="0" fontId="5" fillId="0" borderId="1" xfId="0" applyFont="1" applyBorder="1" applyAlignment="1">
      <alignment horizontal="left" vertical="center" wrapText="1"/>
    </xf>
    <xf numFmtId="16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66" fontId="7" fillId="0" borderId="5" xfId="2" applyNumberFormat="1" applyFont="1" applyFill="1" applyBorder="1" applyAlignment="1">
      <alignment wrapText="1"/>
    </xf>
    <xf numFmtId="166" fontId="7" fillId="0" borderId="4" xfId="2" applyNumberFormat="1" applyFont="1" applyFill="1" applyBorder="1" applyAlignment="1">
      <alignment wrapText="1"/>
    </xf>
    <xf numFmtId="166" fontId="7" fillId="0" borderId="4" xfId="2" applyNumberFormat="1" applyFont="1" applyFill="1" applyBorder="1" applyAlignment="1">
      <alignment vertical="top" wrapText="1"/>
    </xf>
    <xf numFmtId="166" fontId="5" fillId="0" borderId="4" xfId="2" applyNumberFormat="1" applyFont="1" applyFill="1" applyBorder="1" applyAlignment="1">
      <alignment horizontal="center"/>
    </xf>
    <xf numFmtId="0" fontId="5" fillId="0" borderId="4" xfId="0" applyFont="1" applyFill="1" applyBorder="1"/>
    <xf numFmtId="0" fontId="7" fillId="0" borderId="0" xfId="0" applyFont="1" applyFill="1"/>
    <xf numFmtId="0" fontId="6" fillId="0" borderId="0" xfId="0" applyFont="1" applyFill="1"/>
    <xf numFmtId="0" fontId="6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14" xfId="0" applyFont="1" applyBorder="1"/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166" fontId="7" fillId="2" borderId="4" xfId="2" applyNumberFormat="1" applyFont="1" applyFill="1" applyBorder="1" applyAlignment="1">
      <alignment wrapText="1"/>
    </xf>
    <xf numFmtId="166" fontId="7" fillId="2" borderId="4" xfId="2" applyNumberFormat="1" applyFont="1" applyFill="1" applyBorder="1" applyAlignment="1">
      <alignment vertical="top" wrapText="1"/>
    </xf>
    <xf numFmtId="166" fontId="2" fillId="2" borderId="4" xfId="2" applyNumberFormat="1" applyFont="1" applyFill="1" applyBorder="1" applyAlignment="1">
      <alignment wrapText="1"/>
    </xf>
    <xf numFmtId="0" fontId="6" fillId="2" borderId="4" xfId="0" applyFont="1" applyFill="1" applyBorder="1"/>
    <xf numFmtId="166" fontId="2" fillId="2" borderId="13" xfId="2" applyNumberFormat="1" applyFont="1" applyFill="1" applyBorder="1" applyAlignment="1">
      <alignment vertical="top" wrapText="1"/>
    </xf>
    <xf numFmtId="166" fontId="5" fillId="2" borderId="6" xfId="2" applyNumberFormat="1" applyFont="1" applyFill="1" applyBorder="1" applyAlignment="1">
      <alignment horizontal="center" vertical="center"/>
    </xf>
    <xf numFmtId="166" fontId="5" fillId="2" borderId="8" xfId="2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166" fontId="2" fillId="0" borderId="0" xfId="2" applyNumberFormat="1" applyFont="1"/>
    <xf numFmtId="166" fontId="6" fillId="0" borderId="0" xfId="0" applyNumberFormat="1" applyFont="1"/>
    <xf numFmtId="166" fontId="5" fillId="0" borderId="7" xfId="2" applyNumberFormat="1" applyFont="1" applyBorder="1" applyAlignment="1">
      <alignment horizontal="center" vertical="center" wrapText="1"/>
    </xf>
    <xf numFmtId="166" fontId="5" fillId="0" borderId="18" xfId="2" applyNumberFormat="1" applyFont="1" applyBorder="1" applyAlignment="1">
      <alignment horizontal="center" vertical="center" wrapText="1"/>
    </xf>
    <xf numFmtId="166" fontId="7" fillId="0" borderId="16" xfId="2" applyNumberFormat="1" applyFont="1" applyFill="1" applyBorder="1"/>
    <xf numFmtId="166" fontId="7" fillId="2" borderId="16" xfId="2" applyNumberFormat="1" applyFont="1" applyFill="1" applyBorder="1"/>
    <xf numFmtId="166" fontId="2" fillId="2" borderId="16" xfId="2" applyNumberFormat="1" applyFont="1" applyFill="1" applyBorder="1" applyAlignment="1">
      <alignment vertical="top" wrapText="1"/>
    </xf>
    <xf numFmtId="166" fontId="6" fillId="2" borderId="16" xfId="2" applyNumberFormat="1" applyFont="1" applyFill="1" applyBorder="1"/>
    <xf numFmtId="166" fontId="5" fillId="2" borderId="7" xfId="2" applyNumberFormat="1" applyFont="1" applyFill="1" applyBorder="1" applyAlignment="1">
      <alignment horizontal="center" vertical="center"/>
    </xf>
    <xf numFmtId="166" fontId="7" fillId="0" borderId="4" xfId="2" applyNumberFormat="1" applyFont="1" applyFill="1" applyBorder="1"/>
    <xf numFmtId="166" fontId="2" fillId="2" borderId="4" xfId="2" applyNumberFormat="1" applyFont="1" applyFill="1" applyBorder="1" applyAlignment="1">
      <alignment vertical="top" wrapText="1"/>
    </xf>
    <xf numFmtId="166" fontId="6" fillId="0" borderId="4" xfId="2" applyNumberFormat="1" applyFont="1" applyFill="1" applyBorder="1"/>
    <xf numFmtId="0" fontId="5" fillId="0" borderId="6" xfId="0" applyFont="1" applyBorder="1" applyAlignment="1">
      <alignment horizontal="center" vertical="center" wrapText="1"/>
    </xf>
    <xf numFmtId="166" fontId="5" fillId="0" borderId="11" xfId="2" applyNumberFormat="1" applyFont="1" applyBorder="1" applyAlignment="1">
      <alignment horizontal="center" vertical="center" wrapText="1"/>
    </xf>
    <xf numFmtId="0" fontId="7" fillId="0" borderId="15" xfId="0" applyFont="1" applyBorder="1"/>
    <xf numFmtId="0" fontId="7" fillId="0" borderId="13" xfId="0" applyFont="1" applyBorder="1"/>
    <xf numFmtId="166" fontId="5" fillId="0" borderId="9" xfId="2" applyNumberFormat="1" applyFont="1" applyFill="1" applyBorder="1" applyAlignment="1">
      <alignment horizontal="center"/>
    </xf>
    <xf numFmtId="166" fontId="2" fillId="2" borderId="17" xfId="2" applyNumberFormat="1" applyFont="1" applyFill="1" applyBorder="1"/>
    <xf numFmtId="166" fontId="2" fillId="2" borderId="12" xfId="2" applyNumberFormat="1" applyFont="1" applyFill="1" applyBorder="1"/>
    <xf numFmtId="166" fontId="7" fillId="0" borderId="13" xfId="0" applyNumberFormat="1" applyFont="1" applyBorder="1"/>
    <xf numFmtId="166" fontId="2" fillId="2" borderId="16" xfId="2" applyNumberFormat="1" applyFont="1" applyFill="1" applyBorder="1"/>
    <xf numFmtId="166" fontId="2" fillId="2" borderId="13" xfId="2" applyNumberFormat="1" applyFont="1" applyFill="1" applyBorder="1"/>
    <xf numFmtId="166" fontId="7" fillId="0" borderId="13" xfId="2" applyNumberFormat="1" applyFont="1" applyFill="1" applyBorder="1"/>
    <xf numFmtId="0" fontId="6" fillId="0" borderId="14" xfId="0" applyFont="1" applyBorder="1" applyAlignment="1">
      <alignment vertical="top" wrapText="1"/>
    </xf>
    <xf numFmtId="0" fontId="6" fillId="0" borderId="17" xfId="0" applyFont="1" applyBorder="1"/>
    <xf numFmtId="0" fontId="6" fillId="0" borderId="9" xfId="0" applyFont="1" applyBorder="1"/>
  </cellXfs>
  <cellStyles count="3">
    <cellStyle name="Címsor" xfId="1"/>
    <cellStyle name="Ezres" xfId="2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selection activeCell="G15" sqref="G15"/>
    </sheetView>
  </sheetViews>
  <sheetFormatPr defaultRowHeight="12.75" x14ac:dyDescent="0.2"/>
  <cols>
    <col min="1" max="1" width="44" style="11" customWidth="1"/>
    <col min="2" max="2" width="11.85546875" style="4" customWidth="1"/>
    <col min="3" max="3" width="9.85546875" style="4" bestFit="1" customWidth="1"/>
    <col min="4" max="4" width="11.85546875" style="4" customWidth="1"/>
    <col min="5" max="5" width="49.85546875" style="4" customWidth="1"/>
    <col min="6" max="6" width="12.5703125" style="12" bestFit="1" customWidth="1"/>
    <col min="7" max="7" width="10.5703125" style="12" bestFit="1" customWidth="1"/>
    <col min="8" max="8" width="12" style="4" bestFit="1" customWidth="1"/>
    <col min="9" max="16384" width="9.140625" style="4"/>
  </cols>
  <sheetData>
    <row r="1" spans="1:10" ht="30.75" thickBot="1" x14ac:dyDescent="0.3">
      <c r="A1" s="1" t="s">
        <v>0</v>
      </c>
      <c r="B1" s="2" t="s">
        <v>40</v>
      </c>
      <c r="C1" s="2" t="s">
        <v>39</v>
      </c>
      <c r="D1" s="2" t="s">
        <v>40</v>
      </c>
      <c r="E1" s="2" t="s">
        <v>1</v>
      </c>
      <c r="F1" s="38" t="s">
        <v>40</v>
      </c>
      <c r="G1" s="2" t="s">
        <v>39</v>
      </c>
      <c r="H1" s="48" t="s">
        <v>40</v>
      </c>
      <c r="I1" s="3"/>
    </row>
    <row r="2" spans="1:10" ht="15" x14ac:dyDescent="0.25">
      <c r="A2" s="13" t="s">
        <v>2</v>
      </c>
      <c r="B2" s="14"/>
      <c r="C2" s="14"/>
      <c r="D2" s="14"/>
      <c r="E2" s="15" t="s">
        <v>3</v>
      </c>
      <c r="F2" s="39"/>
      <c r="G2" s="49"/>
      <c r="H2" s="50"/>
      <c r="I2" s="3"/>
    </row>
    <row r="3" spans="1:10" ht="13.5" x14ac:dyDescent="0.25">
      <c r="A3" s="26" t="s">
        <v>12</v>
      </c>
      <c r="B3" s="16">
        <v>951736</v>
      </c>
      <c r="C3" s="16"/>
      <c r="D3" s="16">
        <f>SUM(B3:C3)</f>
        <v>951736</v>
      </c>
      <c r="E3" s="16" t="s">
        <v>4</v>
      </c>
      <c r="F3" s="40">
        <v>1510229</v>
      </c>
      <c r="G3" s="45">
        <v>20360</v>
      </c>
      <c r="H3" s="55">
        <f>SUM(F3:G3)</f>
        <v>1530589</v>
      </c>
      <c r="I3" s="3"/>
    </row>
    <row r="4" spans="1:10" ht="13.5" x14ac:dyDescent="0.25">
      <c r="A4" s="27" t="s">
        <v>19</v>
      </c>
      <c r="B4" s="17">
        <v>1395900</v>
      </c>
      <c r="C4" s="16">
        <v>79140</v>
      </c>
      <c r="D4" s="16">
        <f t="shared" ref="D4:D10" si="0">SUM(B4:C4)</f>
        <v>1475040</v>
      </c>
      <c r="E4" s="16" t="s">
        <v>14</v>
      </c>
      <c r="F4" s="40">
        <v>264448</v>
      </c>
      <c r="G4" s="45">
        <v>2728</v>
      </c>
      <c r="H4" s="55">
        <f t="shared" ref="H4:H11" si="1">SUM(F4:G4)</f>
        <v>267176</v>
      </c>
      <c r="I4" s="3"/>
    </row>
    <row r="5" spans="1:10" ht="13.5" x14ac:dyDescent="0.25">
      <c r="A5" s="27" t="s">
        <v>18</v>
      </c>
      <c r="B5" s="28">
        <v>589343</v>
      </c>
      <c r="C5" s="28">
        <v>-108248</v>
      </c>
      <c r="D5" s="16">
        <f t="shared" si="0"/>
        <v>481095</v>
      </c>
      <c r="E5" s="17" t="s">
        <v>13</v>
      </c>
      <c r="F5" s="41">
        <v>1800440</v>
      </c>
      <c r="G5" s="45">
        <v>29324</v>
      </c>
      <c r="H5" s="55">
        <f t="shared" si="1"/>
        <v>1829764</v>
      </c>
      <c r="I5" s="3"/>
    </row>
    <row r="6" spans="1:10" ht="13.5" x14ac:dyDescent="0.25">
      <c r="A6" s="27" t="s">
        <v>26</v>
      </c>
      <c r="B6" s="28">
        <v>521871</v>
      </c>
      <c r="C6" s="28">
        <v>-2003</v>
      </c>
      <c r="D6" s="16">
        <f t="shared" si="0"/>
        <v>519868</v>
      </c>
      <c r="E6" s="17" t="s">
        <v>27</v>
      </c>
      <c r="F6" s="41">
        <v>215178</v>
      </c>
      <c r="G6" s="45">
        <v>16341</v>
      </c>
      <c r="H6" s="55">
        <f t="shared" si="1"/>
        <v>231519</v>
      </c>
      <c r="I6" s="3"/>
    </row>
    <row r="7" spans="1:10" ht="13.5" x14ac:dyDescent="0.25">
      <c r="A7" s="27" t="s">
        <v>33</v>
      </c>
      <c r="B7" s="28">
        <v>0</v>
      </c>
      <c r="C7" s="28"/>
      <c r="D7" s="16">
        <f t="shared" si="0"/>
        <v>0</v>
      </c>
      <c r="E7" s="17" t="s">
        <v>28</v>
      </c>
      <c r="F7" s="41">
        <v>435462</v>
      </c>
      <c r="G7" s="45">
        <v>-100035</v>
      </c>
      <c r="H7" s="55">
        <f t="shared" si="1"/>
        <v>335427</v>
      </c>
      <c r="I7" s="3"/>
    </row>
    <row r="8" spans="1:10" ht="13.5" x14ac:dyDescent="0.25">
      <c r="A8" s="5" t="s">
        <v>38</v>
      </c>
      <c r="B8" s="29">
        <v>30000</v>
      </c>
      <c r="C8" s="29"/>
      <c r="D8" s="16">
        <f t="shared" si="0"/>
        <v>30000</v>
      </c>
      <c r="E8" s="17" t="s">
        <v>23</v>
      </c>
      <c r="F8" s="41">
        <v>21650</v>
      </c>
      <c r="G8" s="45"/>
      <c r="H8" s="55">
        <f t="shared" si="1"/>
        <v>21650</v>
      </c>
      <c r="I8" s="3"/>
    </row>
    <row r="9" spans="1:10" ht="13.5" x14ac:dyDescent="0.25">
      <c r="A9" s="5" t="s">
        <v>20</v>
      </c>
      <c r="B9" s="28">
        <v>1066049</v>
      </c>
      <c r="C9" s="28">
        <v>-21898</v>
      </c>
      <c r="D9" s="16">
        <f t="shared" si="0"/>
        <v>1044151</v>
      </c>
      <c r="E9" s="17" t="s">
        <v>5</v>
      </c>
      <c r="F9" s="41">
        <v>221656</v>
      </c>
      <c r="G9" s="45">
        <v>-21727</v>
      </c>
      <c r="H9" s="55">
        <f t="shared" si="1"/>
        <v>199929</v>
      </c>
      <c r="I9" s="3"/>
    </row>
    <row r="10" spans="1:10" ht="13.5" x14ac:dyDescent="0.25">
      <c r="A10" s="5" t="s">
        <v>43</v>
      </c>
      <c r="B10" s="28">
        <v>0</v>
      </c>
      <c r="C10" s="28">
        <v>1500</v>
      </c>
      <c r="D10" s="16">
        <f t="shared" si="0"/>
        <v>1500</v>
      </c>
      <c r="E10" s="17" t="s">
        <v>25</v>
      </c>
      <c r="F10" s="41">
        <v>30000</v>
      </c>
      <c r="G10" s="45"/>
      <c r="H10" s="55">
        <f t="shared" si="1"/>
        <v>30000</v>
      </c>
      <c r="I10" s="3"/>
    </row>
    <row r="11" spans="1:10" ht="13.5" x14ac:dyDescent="0.25">
      <c r="A11" s="5" t="s">
        <v>42</v>
      </c>
      <c r="B11" s="28">
        <v>0</v>
      </c>
      <c r="C11" s="28"/>
      <c r="D11" s="16">
        <f>SUM(B11:C11)</f>
        <v>0</v>
      </c>
      <c r="E11" s="17" t="s">
        <v>31</v>
      </c>
      <c r="F11" s="41">
        <v>55836</v>
      </c>
      <c r="G11" s="45">
        <v>1500</v>
      </c>
      <c r="H11" s="55">
        <f t="shared" si="1"/>
        <v>57336</v>
      </c>
      <c r="I11" s="3"/>
    </row>
    <row r="12" spans="1:10" ht="15" x14ac:dyDescent="0.3">
      <c r="A12" s="7" t="s">
        <v>8</v>
      </c>
      <c r="B12" s="30">
        <f>SUM(B3:B11)</f>
        <v>4554899</v>
      </c>
      <c r="C12" s="30">
        <f>SUM(C3:C11)</f>
        <v>-51509</v>
      </c>
      <c r="D12" s="30">
        <f>SUM(D3:D11)</f>
        <v>4503390</v>
      </c>
      <c r="E12" s="19" t="s">
        <v>6</v>
      </c>
      <c r="F12" s="56">
        <f>SUM(F3:F11)</f>
        <v>4554899</v>
      </c>
      <c r="G12" s="56">
        <f>SUM(G3:G11)</f>
        <v>-51509</v>
      </c>
      <c r="H12" s="57">
        <f>SUM(H3:H11)</f>
        <v>4503390</v>
      </c>
      <c r="I12" s="3"/>
    </row>
    <row r="13" spans="1:10" ht="15" x14ac:dyDescent="0.3">
      <c r="A13" s="23"/>
      <c r="B13" s="31"/>
      <c r="C13" s="31"/>
      <c r="D13" s="31"/>
      <c r="E13" s="19"/>
      <c r="F13" s="42"/>
      <c r="G13" s="46"/>
      <c r="H13" s="32"/>
      <c r="I13" s="3"/>
    </row>
    <row r="14" spans="1:10" ht="15" x14ac:dyDescent="0.3">
      <c r="A14" s="24" t="s">
        <v>9</v>
      </c>
      <c r="B14" s="29"/>
      <c r="C14" s="29"/>
      <c r="D14" s="29"/>
      <c r="E14" s="20" t="s">
        <v>7</v>
      </c>
      <c r="F14" s="43"/>
      <c r="G14" s="47"/>
      <c r="H14" s="51"/>
      <c r="I14" s="3"/>
    </row>
    <row r="15" spans="1:10" ht="13.5" x14ac:dyDescent="0.25">
      <c r="A15" s="25" t="s">
        <v>30</v>
      </c>
      <c r="B15" s="28">
        <v>313716</v>
      </c>
      <c r="C15" s="28"/>
      <c r="D15" s="28">
        <f t="shared" ref="D15:D20" si="2">SUM(B15:C15)</f>
        <v>313716</v>
      </c>
      <c r="E15" s="17" t="s">
        <v>21</v>
      </c>
      <c r="F15" s="41">
        <v>2686225</v>
      </c>
      <c r="G15" s="45">
        <v>42207</v>
      </c>
      <c r="H15" s="55">
        <f t="shared" ref="H15:H21" si="3">SUM(F15:G15)</f>
        <v>2728432</v>
      </c>
      <c r="I15" s="21"/>
      <c r="J15" s="22"/>
    </row>
    <row r="16" spans="1:10" ht="13.5" x14ac:dyDescent="0.25">
      <c r="A16" s="27" t="s">
        <v>29</v>
      </c>
      <c r="B16" s="28">
        <v>26980</v>
      </c>
      <c r="C16" s="28">
        <v>901</v>
      </c>
      <c r="D16" s="28">
        <f t="shared" si="2"/>
        <v>27881</v>
      </c>
      <c r="E16" s="17" t="s">
        <v>16</v>
      </c>
      <c r="F16" s="41">
        <v>438356</v>
      </c>
      <c r="G16" s="45">
        <v>2200</v>
      </c>
      <c r="H16" s="55">
        <f t="shared" si="3"/>
        <v>440556</v>
      </c>
      <c r="I16" s="21"/>
      <c r="J16" s="22"/>
    </row>
    <row r="17" spans="1:9" ht="13.5" x14ac:dyDescent="0.25">
      <c r="A17" s="27" t="s">
        <v>32</v>
      </c>
      <c r="B17" s="28">
        <v>0</v>
      </c>
      <c r="C17" s="28"/>
      <c r="D17" s="28">
        <f t="shared" si="2"/>
        <v>0</v>
      </c>
      <c r="E17" s="17" t="s">
        <v>34</v>
      </c>
      <c r="F17" s="41"/>
      <c r="G17" s="45"/>
      <c r="H17" s="55">
        <f t="shared" si="3"/>
        <v>0</v>
      </c>
      <c r="I17" s="3"/>
    </row>
    <row r="18" spans="1:9" ht="13.5" x14ac:dyDescent="0.25">
      <c r="A18" s="5" t="s">
        <v>24</v>
      </c>
      <c r="B18" s="28">
        <v>300</v>
      </c>
      <c r="C18" s="28"/>
      <c r="D18" s="28">
        <f t="shared" si="2"/>
        <v>300</v>
      </c>
      <c r="E18" s="18" t="s">
        <v>37</v>
      </c>
      <c r="F18" s="41">
        <v>11670</v>
      </c>
      <c r="G18" s="45">
        <v>11845</v>
      </c>
      <c r="H18" s="55">
        <f t="shared" si="3"/>
        <v>23515</v>
      </c>
      <c r="I18" s="3"/>
    </row>
    <row r="19" spans="1:9" ht="13.5" x14ac:dyDescent="0.25">
      <c r="A19" s="5" t="s">
        <v>22</v>
      </c>
      <c r="B19" s="28">
        <v>3065159</v>
      </c>
      <c r="C19" s="28">
        <v>33763</v>
      </c>
      <c r="D19" s="28">
        <f t="shared" si="2"/>
        <v>3098922</v>
      </c>
      <c r="E19" s="17" t="s">
        <v>36</v>
      </c>
      <c r="F19" s="41">
        <v>247143</v>
      </c>
      <c r="G19" s="45">
        <v>-21588</v>
      </c>
      <c r="H19" s="55">
        <f t="shared" si="3"/>
        <v>225555</v>
      </c>
      <c r="I19" s="3"/>
    </row>
    <row r="20" spans="1:9" ht="13.5" x14ac:dyDescent="0.25">
      <c r="A20" s="5" t="s">
        <v>15</v>
      </c>
      <c r="B20" s="28">
        <v>0</v>
      </c>
      <c r="C20" s="28"/>
      <c r="D20" s="28">
        <f t="shared" si="2"/>
        <v>0</v>
      </c>
      <c r="E20" s="6" t="s">
        <v>35</v>
      </c>
      <c r="F20" s="41">
        <v>20000</v>
      </c>
      <c r="G20" s="45"/>
      <c r="H20" s="55">
        <f t="shared" si="3"/>
        <v>20000</v>
      </c>
      <c r="I20" s="3"/>
    </row>
    <row r="21" spans="1:9" ht="15" x14ac:dyDescent="0.3">
      <c r="A21" s="7" t="s">
        <v>17</v>
      </c>
      <c r="B21" s="30">
        <f>SUM(B14:B20)</f>
        <v>3406155</v>
      </c>
      <c r="C21" s="30">
        <f>SUM(C14:C20)</f>
        <v>34664</v>
      </c>
      <c r="D21" s="30">
        <f>SUM(D14:D20)</f>
        <v>3440819</v>
      </c>
      <c r="E21" s="6" t="s">
        <v>41</v>
      </c>
      <c r="F21" s="45">
        <v>2761</v>
      </c>
      <c r="G21" s="45"/>
      <c r="H21" s="58">
        <f t="shared" si="3"/>
        <v>2761</v>
      </c>
      <c r="I21" s="3"/>
    </row>
    <row r="22" spans="1:9" ht="15.75" thickBot="1" x14ac:dyDescent="0.35">
      <c r="A22" s="59"/>
      <c r="B22" s="60"/>
      <c r="C22" s="60"/>
      <c r="D22" s="61"/>
      <c r="E22" s="52" t="s">
        <v>10</v>
      </c>
      <c r="F22" s="53">
        <f>SUM(F15:F21)</f>
        <v>3406155</v>
      </c>
      <c r="G22" s="53">
        <f>SUM(G15:G21)</f>
        <v>34664</v>
      </c>
      <c r="H22" s="54">
        <f>SUM(H15:H21)</f>
        <v>3440819</v>
      </c>
      <c r="I22" s="3"/>
    </row>
    <row r="23" spans="1:9" s="10" customFormat="1" ht="15.75" thickBot="1" x14ac:dyDescent="0.25">
      <c r="A23" s="1" t="s">
        <v>11</v>
      </c>
      <c r="B23" s="34">
        <f>SUM(B12+B21)</f>
        <v>7961054</v>
      </c>
      <c r="C23" s="34">
        <f>SUM(C12+C21)</f>
        <v>-16845</v>
      </c>
      <c r="D23" s="34">
        <f>SUM(D12+D21)</f>
        <v>7944209</v>
      </c>
      <c r="E23" s="8" t="s">
        <v>11</v>
      </c>
      <c r="F23" s="44">
        <f>SUM(F12+F22)</f>
        <v>7961054</v>
      </c>
      <c r="G23" s="44">
        <f>SUM(G12+G22)</f>
        <v>-16845</v>
      </c>
      <c r="H23" s="33">
        <f>SUM(H12+H22)</f>
        <v>7944209</v>
      </c>
      <c r="I23" s="9"/>
    </row>
    <row r="25" spans="1:9" ht="15" x14ac:dyDescent="0.3">
      <c r="E25" s="35"/>
      <c r="F25" s="36"/>
    </row>
    <row r="28" spans="1:9" x14ac:dyDescent="0.2">
      <c r="E28" s="37"/>
    </row>
  </sheetData>
  <phoneticPr fontId="9" type="noConversion"/>
  <pageMargins left="0.19685039370078741" right="0.15748031496062992" top="1.1417322834645669" bottom="0.74803149606299213" header="0.31496062992125984" footer="0.31496062992125984"/>
  <pageSetup paperSize="9" scale="90" orientation="landscape" r:id="rId1"/>
  <headerFooter>
    <oddHeader>&amp;C&amp;"Book Antiqua,Félkövér"&amp;11Keszthely Város Önkormányzata
költségvetési mérlege közgazdasági tagolásban
2021. év&amp;R&amp;"Book Antiqua,Félkövér"1. melléklet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Eszter</dc:creator>
  <cp:lastModifiedBy>Tóth Ibolya</cp:lastModifiedBy>
  <cp:lastPrinted>2021-06-28T09:53:50Z</cp:lastPrinted>
  <dcterms:created xsi:type="dcterms:W3CDTF">2011-12-13T08:40:14Z</dcterms:created>
  <dcterms:modified xsi:type="dcterms:W3CDTF">2021-06-30T07:01:24Z</dcterms:modified>
</cp:coreProperties>
</file>