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évi költségvetési rendelet módosítás\"/>
    </mc:Choice>
  </mc:AlternateContent>
  <xr:revisionPtr revIDLastSave="0" documentId="8_{53532395-3602-48CF-A19D-15DBEA6F86FF}" xr6:coauthVersionLast="47" xr6:coauthVersionMax="47" xr10:uidLastSave="{00000000-0000-0000-0000-000000000000}"/>
  <bookViews>
    <workbookView xWindow="-120" yWindow="-120" windowWidth="29040" windowHeight="15840"/>
  </bookViews>
  <sheets>
    <sheet name=" 1. melléklet" sheetId="19" r:id="rId1"/>
    <sheet name="2.melléklet" sheetId="20" r:id="rId2"/>
    <sheet name="3.melléklet" sheetId="21" r:id="rId3"/>
    <sheet name="4.melléklet" sheetId="24" r:id="rId4"/>
    <sheet name="5.melléklet" sheetId="22" r:id="rId5"/>
    <sheet name="6.melléklet" sheetId="10" r:id="rId6"/>
    <sheet name="7.melléklet" sheetId="23" r:id="rId7"/>
    <sheet name="8.melléklet" sheetId="12" r:id="rId8"/>
    <sheet name="Munka1" sheetId="9" r:id="rId9"/>
  </sheets>
  <calcPr calcId="181029"/>
</workbook>
</file>

<file path=xl/calcChain.xml><?xml version="1.0" encoding="utf-8"?>
<calcChain xmlns="http://schemas.openxmlformats.org/spreadsheetml/2006/main">
  <c r="G37" i="12" l="1"/>
  <c r="G15" i="12"/>
  <c r="G23" i="12"/>
  <c r="E16" i="24"/>
  <c r="D16" i="24"/>
  <c r="G24" i="23"/>
  <c r="F24" i="23"/>
  <c r="D24" i="23"/>
  <c r="C24" i="23"/>
  <c r="G15" i="23"/>
  <c r="G25" i="23"/>
  <c r="F15" i="23"/>
  <c r="F25" i="23"/>
  <c r="D15" i="23"/>
  <c r="D25" i="23"/>
  <c r="C15" i="23"/>
  <c r="C25" i="23"/>
  <c r="D15" i="22"/>
  <c r="C15" i="22"/>
  <c r="E16" i="21"/>
  <c r="D16" i="21"/>
  <c r="D27" i="20"/>
  <c r="C27" i="20"/>
  <c r="D24" i="20"/>
  <c r="C24" i="20"/>
  <c r="D17" i="20"/>
  <c r="D19" i="20"/>
  <c r="D32" i="20"/>
  <c r="C17" i="20"/>
  <c r="C19" i="20"/>
  <c r="C32" i="20"/>
  <c r="F32" i="12"/>
  <c r="G32" i="12"/>
  <c r="F15" i="12"/>
  <c r="E32" i="12"/>
  <c r="D32" i="12"/>
  <c r="O16" i="10"/>
  <c r="O10" i="10"/>
  <c r="O7" i="10"/>
  <c r="D22" i="12"/>
  <c r="D15" i="12"/>
  <c r="O8" i="10"/>
  <c r="G38" i="12"/>
  <c r="G22" i="12"/>
  <c r="E22" i="12"/>
  <c r="F22" i="12"/>
  <c r="F37" i="12"/>
  <c r="E15" i="12"/>
  <c r="D37" i="12"/>
  <c r="O11" i="10"/>
  <c r="O17" i="10"/>
  <c r="O15" i="10"/>
  <c r="E37" i="12"/>
  <c r="F23" i="12"/>
  <c r="N18" i="10"/>
  <c r="M18" i="10"/>
  <c r="L18" i="10"/>
  <c r="K18" i="10"/>
  <c r="J18" i="10"/>
  <c r="J19" i="10"/>
  <c r="I18" i="10"/>
  <c r="H18" i="10"/>
  <c r="G18" i="10"/>
  <c r="F18" i="10"/>
  <c r="F19" i="10"/>
  <c r="E18" i="10"/>
  <c r="D18" i="10"/>
  <c r="C18" i="10"/>
  <c r="M13" i="10"/>
  <c r="M19" i="10"/>
  <c r="L13" i="10"/>
  <c r="K13" i="10"/>
  <c r="K19" i="10"/>
  <c r="J13" i="10"/>
  <c r="I13" i="10"/>
  <c r="I19" i="10"/>
  <c r="H13" i="10"/>
  <c r="G13" i="10"/>
  <c r="F13" i="10"/>
  <c r="E13" i="10"/>
  <c r="E19" i="10"/>
  <c r="D13" i="10"/>
  <c r="D19" i="10"/>
  <c r="C13" i="10"/>
  <c r="C19" i="10"/>
  <c r="O12" i="10"/>
  <c r="O9" i="10"/>
  <c r="N13" i="10"/>
  <c r="N19" i="10"/>
  <c r="G19" i="10"/>
  <c r="F38" i="12"/>
  <c r="E38" i="12"/>
  <c r="E23" i="12"/>
  <c r="D38" i="12"/>
  <c r="D23" i="12"/>
  <c r="H19" i="10"/>
  <c r="O18" i="10"/>
  <c r="L19" i="10"/>
  <c r="O13" i="10"/>
  <c r="O19" i="10"/>
</calcChain>
</file>

<file path=xl/sharedStrings.xml><?xml version="1.0" encoding="utf-8"?>
<sst xmlns="http://schemas.openxmlformats.org/spreadsheetml/2006/main" count="1468" uniqueCount="1051">
  <si>
    <t>A</t>
  </si>
  <si>
    <t>B</t>
  </si>
  <si>
    <t>C</t>
  </si>
  <si>
    <t>D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</si>
  <si>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</si>
  <si>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</si>
  <si>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</si>
  <si>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</si>
  <si>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</si>
  <si>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</si>
  <si>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</si>
  <si>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</si>
  <si>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</si>
  <si>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</si>
  <si>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</si>
  <si>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</si>
  <si>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</si>
  <si>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</si>
  <si>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</si>
  <si>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</si>
  <si>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</si>
  <si>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</si>
  <si>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</si>
  <si>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</si>
  <si>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</si>
  <si>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</si>
  <si>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7.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</si>
  <si>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</si>
  <si>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</si>
  <si>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</si>
  <si>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</si>
  <si>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</si>
  <si>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</si>
  <si>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</si>
  <si>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</si>
  <si>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</si>
  <si>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</si>
  <si>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</si>
  <si>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Felhalmozási kiadások</t>
  </si>
  <si>
    <t>Beruházási feladatok</t>
  </si>
  <si>
    <t xml:space="preserve">1. </t>
  </si>
  <si>
    <t>Ft</t>
  </si>
  <si>
    <t xml:space="preserve">2. </t>
  </si>
  <si>
    <t xml:space="preserve">3. </t>
  </si>
  <si>
    <t xml:space="preserve">4. </t>
  </si>
  <si>
    <t>Megjegyzés</t>
  </si>
  <si>
    <t>Közalkalmazott</t>
  </si>
  <si>
    <t>Közfoglalkoztatott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</si>
  <si>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</si>
  <si>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</si>
  <si>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</si>
  <si>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</si>
  <si>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</si>
  <si>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</si>
  <si>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</si>
  <si>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</si>
  <si>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</si>
  <si>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</si>
  <si>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</si>
  <si>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</si>
  <si>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</si>
  <si>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</si>
  <si>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</si>
  <si>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</si>
  <si>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</si>
  <si>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</si>
  <si>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</si>
  <si>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</si>
  <si>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</si>
  <si>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</si>
  <si>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</si>
  <si>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</si>
  <si>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</si>
  <si>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</si>
  <si>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</si>
  <si>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</si>
  <si>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</si>
  <si>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</si>
  <si>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</si>
  <si>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</si>
  <si>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</si>
  <si>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</si>
  <si>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</si>
  <si>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</si>
  <si>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</si>
  <si>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</si>
  <si>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</si>
  <si>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</si>
  <si>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</si>
  <si>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</si>
  <si>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</si>
  <si>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</si>
  <si>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</si>
  <si>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</si>
  <si>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</si>
  <si>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</si>
  <si>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</si>
  <si>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</si>
  <si>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</si>
  <si>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</si>
  <si>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</si>
  <si>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</si>
  <si>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</si>
  <si>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</si>
  <si>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Elvonások és befizetések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</si>
  <si>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</si>
  <si>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</si>
  <si>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</si>
  <si>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</si>
  <si>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</si>
  <si>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</si>
  <si>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</si>
  <si>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</si>
  <si>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</si>
  <si>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</si>
  <si>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</si>
  <si>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</si>
  <si>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</si>
  <si>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</si>
  <si>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</si>
  <si>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</si>
  <si>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</si>
  <si>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</si>
  <si>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</si>
  <si>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</si>
  <si>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</si>
  <si>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</si>
  <si>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</si>
  <si>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</si>
  <si>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</si>
  <si>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</si>
  <si>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</si>
  <si>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</si>
  <si>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</si>
  <si>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</si>
  <si>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</si>
  <si>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</si>
  <si>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</si>
  <si>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</si>
  <si>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Kisgörbő község Önkormányzatánál foglalkoztatottak
éves létszámkerete</t>
  </si>
  <si>
    <t xml:space="preserve">MT hatálya alá tartozó/
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</si>
  <si>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</si>
  <si>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</si>
  <si>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</si>
  <si>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</si>
  <si>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</si>
  <si>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</si>
  <si>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</si>
  <si>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</si>
  <si>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</si>
  <si>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</si>
  <si>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</si>
  <si>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</si>
  <si>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</si>
  <si>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</si>
  <si>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</si>
  <si>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Finanszírozási bevételek</t>
  </si>
  <si>
    <t>Bevételek összesen (1+….+6)</t>
  </si>
  <si>
    <t>Működési kiadások</t>
  </si>
  <si>
    <t>Kiadások összesen (1+..+3)</t>
  </si>
  <si>
    <t>Egyenleg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</si>
  <si>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</si>
  <si>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</si>
  <si>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</si>
  <si>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</si>
  <si>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</si>
  <si>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</si>
  <si>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</si>
  <si>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</si>
  <si>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</si>
  <si>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</si>
  <si>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</si>
  <si>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</si>
  <si>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</si>
  <si>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</si>
  <si>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</si>
  <si>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</si>
  <si>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</si>
  <si>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Müködési bevételek</t>
  </si>
  <si>
    <t>BEVÉTELEK ÖSSZESEN</t>
  </si>
  <si>
    <t>Felhalmozási célú kiadások összesen</t>
  </si>
  <si>
    <t>KIADÁSOK ÖSSZESEN</t>
  </si>
  <si>
    <t>V.I.1. Jogcímhez kiegészítés</t>
  </si>
  <si>
    <t>III.6. A rászoruló gyermekek szünidei étkeztetésének támogatása</t>
  </si>
  <si>
    <t>Települési önkormányzatok kulturális feladatainak  támogatása</t>
  </si>
  <si>
    <t>Szociális ágazati összevont pótlék</t>
  </si>
  <si>
    <t>Működési célú költségvetési támogatások és kiegészítő támogatásak</t>
  </si>
  <si>
    <t>Kisgörbő Község Önkormányzata</t>
  </si>
  <si>
    <t>Finanszírozási kiadások</t>
  </si>
  <si>
    <t>2020. évi tervezet</t>
  </si>
  <si>
    <t>Működési Önkormányzati támogatás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</si>
  <si>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</si>
  <si>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</si>
  <si>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</si>
  <si>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</si>
  <si>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</si>
  <si>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</si>
  <si>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</si>
  <si>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</si>
  <si>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</si>
  <si>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</si>
  <si>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</si>
  <si>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</si>
  <si>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</si>
  <si>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</si>
  <si>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</si>
  <si>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</si>
  <si>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</si>
  <si>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</si>
  <si>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</si>
  <si>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</si>
  <si>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</si>
  <si>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</si>
  <si>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</si>
  <si>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</si>
  <si>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</si>
  <si>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</si>
  <si>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</si>
  <si>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</si>
  <si>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</si>
  <si>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</si>
  <si>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Társadalombiztosítási ellátások (K41)</t>
  </si>
  <si>
    <t>Pénzbeli kárpótlások, kártérítések (K43)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</si>
  <si>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</si>
  <si>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</si>
  <si>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</si>
  <si>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</si>
  <si>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Árkiegészítések, ártámogatások (K509)</t>
  </si>
  <si>
    <t>Kamattámogatások (K510)</t>
  </si>
  <si>
    <t>Működési célú támogatások az Európai Uniónak (K511)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</si>
  <si>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</si>
  <si>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</si>
  <si>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</si>
  <si>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</si>
  <si>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</si>
  <si>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</si>
  <si>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</si>
  <si>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</si>
  <si>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</si>
  <si>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</si>
  <si>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</si>
  <si>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</si>
  <si>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91</t>
  </si>
  <si>
    <t>Lakástámogatás (K87)</t>
  </si>
  <si>
    <t>92</t>
  </si>
  <si>
    <t>Felhalmozási célú támogatások az Európai Uniónak (K88)</t>
  </si>
  <si>
    <t>93</t>
  </si>
  <si>
    <t>94</t>
  </si>
  <si>
    <t>95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</si>
  <si>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</si>
  <si>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</si>
  <si>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</si>
  <si>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Éven belüli lejáratú belföldi értékpapírok kibocsátása (B8122)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</si>
  <si>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</si>
  <si>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</si>
  <si>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</si>
  <si>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</si>
  <si>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</si>
  <si>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</si>
  <si>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</si>
  <si>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</si>
  <si>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</si>
  <si>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</si>
  <si>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</si>
  <si>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</si>
  <si>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</si>
  <si>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</si>
  <si>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</si>
  <si>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</si>
  <si>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</si>
  <si>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</si>
  <si>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</si>
  <si>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</si>
  <si>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</si>
  <si>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</si>
  <si>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</si>
  <si>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</si>
  <si>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</si>
  <si>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</si>
  <si>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</si>
  <si>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</si>
  <si>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</si>
  <si>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</si>
  <si>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</si>
  <si>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</si>
  <si>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</si>
  <si>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I.6 Polgármesteri illetmény támogatása</t>
  </si>
  <si>
    <t>I.A helyi önkormányzatok működésének általános támogatása</t>
  </si>
  <si>
    <t>III.2. A települési önkormányzatok szociális feladatainak egyéb támogatása</t>
  </si>
  <si>
    <t>A települési önkormányzatok szociális  gyermekjóléti és gyermekétkeztetési feladataainak támogatása</t>
  </si>
  <si>
    <t>IV.1. Települési önkormányzatok
a nyilvános könyvtári és közművelődési
feladatatainak támogatása</t>
  </si>
  <si>
    <t>2021. évi tervezet</t>
  </si>
  <si>
    <t>Felhalmozási támogatások áht-n belülről</t>
  </si>
  <si>
    <t>Működési támogatások áht-n belülről</t>
  </si>
  <si>
    <t>Tartalékok</t>
  </si>
  <si>
    <t>2020.01.01. engedélyezett álláshely</t>
  </si>
  <si>
    <t>Ingatlanok beszerzése, létesítése</t>
  </si>
  <si>
    <t>Eredeti előirányzat</t>
  </si>
  <si>
    <t>2022. évi tervezet</t>
  </si>
  <si>
    <t>2023. évi tervezet</t>
  </si>
  <si>
    <t>Kisgörbő község önkormányzati összevont bevételek és kiadások</t>
  </si>
  <si>
    <t xml:space="preserve"> A költségvetési bevételek előirányzatának teljesítéséről</t>
  </si>
  <si>
    <t>Módosított előirányzat</t>
  </si>
  <si>
    <t>Helyi önkormányzatok működésének általános támogatása (B111)</t>
  </si>
  <si>
    <t>Települési önkormányzatok egyes köznevelési feladatainak támogatása (B112)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</si>
  <si>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</si>
  <si>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</si>
  <si>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</si>
  <si>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</si>
  <si>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</si>
  <si>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</si>
  <si>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(=01+02+05+06+07+08)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</si>
  <si>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</si>
  <si>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</si>
  <si>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(=13+…+22)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</si>
  <si>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</si>
  <si>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</si>
  <si>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</si>
  <si>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</si>
  <si>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</si>
  <si>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</si>
  <si>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</si>
  <si>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</si>
  <si>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</si>
  <si>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</si>
  <si>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(=24+…+33)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</si>
  <si>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</si>
  <si>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</si>
  <si>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</si>
  <si>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</si>
  <si>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</si>
  <si>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</si>
  <si>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</si>
  <si>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</si>
  <si>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</si>
  <si>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</si>
  <si>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(=35+…+44)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</si>
  <si>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</si>
  <si>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</si>
  <si>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</si>
  <si>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</si>
  <si>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</si>
  <si>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</si>
  <si>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</si>
  <si>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</si>
  <si>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</si>
  <si>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</si>
  <si>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(=09+...+12+23+34)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</si>
  <si>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</si>
  <si>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</si>
  <si>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(=49+…+58)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</si>
  <si>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</si>
  <si>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</si>
  <si>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</si>
  <si>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</si>
  <si>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</si>
  <si>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</si>
  <si>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</si>
  <si>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</si>
  <si>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</si>
  <si>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</si>
  <si>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(=60+…+69)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</si>
  <si>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</si>
  <si>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</si>
  <si>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</si>
  <si>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</si>
  <si>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</si>
  <si>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</si>
  <si>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</si>
  <si>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</si>
  <si>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</si>
  <si>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</si>
  <si>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(=71+…+80)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</si>
  <si>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</si>
  <si>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</si>
  <si>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</si>
  <si>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</si>
  <si>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</si>
  <si>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</si>
  <si>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</si>
  <si>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</si>
  <si>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</si>
  <si>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</si>
  <si>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(=46+47+48+59+70) (B2)</t>
  </si>
  <si>
    <t>Magánszemélyek jövedelemadói (=83+84) (B311)</t>
  </si>
  <si>
    <t>ebből: személyi jövedelemadó (B311)</t>
  </si>
  <si>
    <t>ebből: termőföld bérbeadásából származó jövedelem utáni személyi jövedelemadó (B311)</t>
  </si>
  <si>
    <t>Társaságok jövedelemadói (=86+…+92) (B312)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</si>
  <si>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</si>
  <si>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</si>
  <si>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</si>
  <si>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</si>
  <si>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</si>
  <si>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</si>
  <si>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</si>
  <si>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(=82+85) (B31)</t>
  </si>
  <si>
    <t>Szociális hozzájárulási adó és járulékok (=95+…+103) (B32)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</si>
  <si>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</si>
  <si>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</si>
  <si>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</si>
  <si>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</si>
  <si>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</si>
  <si>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</si>
  <si>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</si>
  <si>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</si>
  <si>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</si>
  <si>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</si>
  <si>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</si>
  <si>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</si>
  <si>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</si>
  <si>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</si>
  <si>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</si>
  <si>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</si>
  <si>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</si>
  <si>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</si>
  <si>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Bérhez és foglalkoztatáshoz kapcsolódó adók (=105+…+108) (B33)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</si>
  <si>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</si>
  <si>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</si>
  <si>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</si>
  <si>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</si>
  <si>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</si>
  <si>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</si>
  <si>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</si>
  <si>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</si>
  <si>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</si>
  <si>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</si>
  <si>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</si>
  <si>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</si>
  <si>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</si>
  <si>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</si>
  <si>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112</t>
  </si>
  <si>
    <t>ebből: telekadó (B34)</t>
  </si>
  <si>
    <t>113</t>
  </si>
  <si>
    <t>ebből: cégautóadó (B34)</t>
  </si>
  <si>
    <t>114</t>
  </si>
  <si>
    <t>ebből: közművezetékek adója (B34)</t>
  </si>
  <si>
    <t>115</t>
  </si>
  <si>
    <t>ebből: öröklési és ajándékozási illeték (B34)</t>
  </si>
  <si>
    <t>116</t>
  </si>
  <si>
    <t>Értékesítési és forgalmi adók (=117+…+136) (B351)</t>
  </si>
  <si>
    <t>117</t>
  </si>
  <si>
    <t>ebből: általános forgalmi adó (B351)</t>
  </si>
  <si>
    <t>118</t>
  </si>
  <si>
    <t>ebből: távközlési ágazatot terhelő különadó (B351)</t>
  </si>
  <si>
    <t>119</t>
  </si>
  <si>
    <t>ebből: kiskereskedői ágazatot terhelő különadó (B351)</t>
  </si>
  <si>
    <t>120</t>
  </si>
  <si>
    <t>ebből: energia ágazatot terhelő különadó (B351)</t>
  </si>
  <si>
    <t>121</t>
  </si>
  <si>
    <t>ebből: bank- és biztosítási ágazatot terhelő különadó (B351)</t>
  </si>
  <si>
    <t>122</t>
  </si>
  <si>
    <t>ebből: visszterhes vagyonátruházási illeték (B351)</t>
  </si>
  <si>
    <t>123</t>
  </si>
  <si>
    <t>ebből: állandó jelleggel végzett iparűzési tevékenység után fizetett helyi iparűzési adó (B351)</t>
  </si>
  <si>
    <t>124</t>
  </si>
  <si>
    <t>ebből: ideiglenes jelleggel végzett tevékenység után fizetett helyi iparűzési adó (B351)</t>
  </si>
  <si>
    <t>125</t>
  </si>
  <si>
    <t>ebből: innovációs járulék (B351)</t>
  </si>
  <si>
    <t>126</t>
  </si>
  <si>
    <t>ebből: gyógyszer forgalmazási jogosultak befizetései [2006. évi XCVIII. tv. 36. § (1) bek.] (B351)</t>
  </si>
  <si>
    <t>127</t>
  </si>
  <si>
    <t>ebből: gyógyszer nagykereskedést végzők befizetései [2006. évi XCVIII. tv. 36. § (2) bek.] (B351)</t>
  </si>
  <si>
    <t>128</t>
  </si>
  <si>
    <t>ebből: gyógyszergyártók 10 %-os befizetési kötelezettsége (2006.évi XCVIII. tv. 40/A. §. (1) bekezdése) (B351)</t>
  </si>
  <si>
    <t>129</t>
  </si>
  <si>
    <t>ebből: gyógyszer és gyógyászati segédeszköz ismertetés utáni befizetések [2006. évi XCVIII. tv. 36. § (4) bek.] (B351)</t>
  </si>
  <si>
    <t>130</t>
  </si>
  <si>
    <t>ebből:  gyógyszertámogatás többletének sávos kockázatviseléséből származó bevételek [2006. évi XCVIII. tv. 42. § ] (B351)</t>
  </si>
  <si>
    <t>131</t>
  </si>
  <si>
    <t>ebből: népegészségügyi termékadó (B351)</t>
  </si>
  <si>
    <t>132</t>
  </si>
  <si>
    <t>ebből: távközlési adó (B351)</t>
  </si>
  <si>
    <t>133</t>
  </si>
  <si>
    <t>ebből: pénzügyi tranzakciós illeték (B351)</t>
  </si>
  <si>
    <t>134</t>
  </si>
  <si>
    <t>ebből: biztosítási adó (B351)</t>
  </si>
  <si>
    <t>135</t>
  </si>
  <si>
    <t>ebből: reklámadó (B351)</t>
  </si>
  <si>
    <t>136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</si>
  <si>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</si>
  <si>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137</t>
  </si>
  <si>
    <t>Fogyasztási adók  (=138+139+140) (B352)</t>
  </si>
  <si>
    <t>138</t>
  </si>
  <si>
    <t>ebből: jövedéki adó (B352)</t>
  </si>
  <si>
    <t>139</t>
  </si>
  <si>
    <t>ebből: regisztrációs adó (B352)</t>
  </si>
  <si>
    <t>140</t>
  </si>
  <si>
    <t>ebből: turizmusfejlesztési hozzájárulás (B352)</t>
  </si>
  <si>
    <t>141</t>
  </si>
  <si>
    <t>Pénzügyi monopóliumok nyereségét terhelő adók  (B353)</t>
  </si>
  <si>
    <t>142</t>
  </si>
  <si>
    <t>Gépjárműadók (=143+…+146) (B354)</t>
  </si>
  <si>
    <t>143</t>
  </si>
  <si>
    <t>ebből: belföldi gépjárművek adójának a központi költségvetést megillető része (B354)</t>
  </si>
  <si>
    <t>144</t>
  </si>
  <si>
    <t>ebből: belföldi gépjárművek adójának a helyi önkormányzatot megillető része (B354)</t>
  </si>
  <si>
    <t>145</t>
  </si>
  <si>
    <t>ebből: külföldi gépjárművek adója (B354)</t>
  </si>
  <si>
    <t>146</t>
  </si>
  <si>
    <t>ebből: gépjármű túlsúlydíj (B354)</t>
  </si>
  <si>
    <t>147</t>
  </si>
  <si>
    <t>Egyéb áruhasználati és szolgáltatási adók  (=148+…+163) (B355)</t>
  </si>
  <si>
    <t>148</t>
  </si>
  <si>
    <t>ebből: baleseti adó (B355)</t>
  </si>
  <si>
    <t>149</t>
  </si>
  <si>
    <t>ebből: nukleáris létesítmények Központi Nukleáris Pénzügyi Alapba történő kötelező befizetései (B355)</t>
  </si>
  <si>
    <t>150</t>
  </si>
  <si>
    <t>ebből: környezetterhelési díj (B355)</t>
  </si>
  <si>
    <t>151</t>
  </si>
  <si>
    <t>ebből: környezetvédelmi termékdíj (B355)</t>
  </si>
  <si>
    <t>152</t>
  </si>
  <si>
    <t>ebből: bérfőzési szeszadó (B355)</t>
  </si>
  <si>
    <t>153</t>
  </si>
  <si>
    <t>ebből: szerencsejáték szervezési díj (B355)</t>
  </si>
  <si>
    <t>154</t>
  </si>
  <si>
    <t>ebből: tartózkodás után fizetett idegenforgalmi adó  (B355)</t>
  </si>
  <si>
    <t>155</t>
  </si>
  <si>
    <t>ebből: talajterhelési díj (B355)</t>
  </si>
  <si>
    <t>156</t>
  </si>
  <si>
    <t>ebből: vizkészletjárulék (B355)</t>
  </si>
  <si>
    <t>157</t>
  </si>
  <si>
    <t>ebből: állami vadászjegyek díjai (B355)</t>
  </si>
  <si>
    <t>158</t>
  </si>
  <si>
    <t>ebből: erdővédelmi járulék (B355)</t>
  </si>
  <si>
    <t>159</t>
  </si>
  <si>
    <t>ebből: földvédelmi járulék (B355)</t>
  </si>
  <si>
    <t>160</t>
  </si>
  <si>
    <t>ebből: halászati haszonbérleti díj, valamint az állami halász- és horgászjegy díja (B355)</t>
  </si>
  <si>
    <t>161</t>
  </si>
  <si>
    <t>ebből: hulladéklerakási járulék (B355)</t>
  </si>
  <si>
    <t>162</t>
  </si>
  <si>
    <t>ebből: a távhőszolgáltatásról más hőellátásra áttérő által felhasznált hőmennyiség és annak előállítása során a pozitív előjelű széndioxid kibocsátási különbözet után fizetendő díj (B355)</t>
  </si>
  <si>
    <t>163</t>
  </si>
  <si>
    <t>ebből: korábbi évek megszünt adónemei áthúzódó fizetéseiből befolyt bevételek (B355)</t>
  </si>
  <si>
    <t>164</t>
  </si>
  <si>
    <t>Termékek és szolgáltatások adói (=116+137+141+142+147)  (B35)</t>
  </si>
  <si>
    <t>165</t>
  </si>
  <si>
    <t>Egyéb közhatalmi bevételek (&gt;=166+…+183) (B36)</t>
  </si>
  <si>
    <t>166</t>
  </si>
  <si>
    <t>ebből: cégnyílvántartás bevételei (B36)</t>
  </si>
  <si>
    <t>167</t>
  </si>
  <si>
    <t>ebből: eljárási illetékek (B36)</t>
  </si>
  <si>
    <t>168</t>
  </si>
  <si>
    <t>ebből: igazgatási szolgáltatási díjak (B36)</t>
  </si>
  <si>
    <t>169</t>
  </si>
  <si>
    <t>ebből: felügyeleti díjak (B36)</t>
  </si>
  <si>
    <t>170</t>
  </si>
  <si>
    <t>ebből:ebrendészeti hozzájárulás (B36)</t>
  </si>
  <si>
    <t>171</t>
  </si>
  <si>
    <t>ebből: mezőgazdasági termelést érintő időjárási és más természeti kockázatok kezeléséről szóló törvény szerinti kárenyhítési hozzájárulás (B36)</t>
  </si>
  <si>
    <t>172</t>
  </si>
  <si>
    <t>ebből: környezetvédelmi bírság (B36)</t>
  </si>
  <si>
    <t>173</t>
  </si>
  <si>
    <t>ebből: természetvédelmi bírság (B36)</t>
  </si>
  <si>
    <t>174</t>
  </si>
  <si>
    <t>ebből: műemlékvédelmi bírság (B36)</t>
  </si>
  <si>
    <t>175</t>
  </si>
  <si>
    <t>ebből: építésügyi bírság (B36)</t>
  </si>
  <si>
    <t>176</t>
  </si>
  <si>
    <t>ebből: szabálysértési pénz- és helyszíni bírság és a közlekedési szabályszegések után kiszabott közigazgatási bírság helyi önkormányzatot megillető része (B36)</t>
  </si>
  <si>
    <t>177</t>
  </si>
  <si>
    <t>ebből: egyéb bírság (B36)</t>
  </si>
  <si>
    <t>178</t>
  </si>
  <si>
    <t>ebből: vagyoni típusú települési adók (B36)</t>
  </si>
  <si>
    <t>179</t>
  </si>
  <si>
    <t>ebből: jövedelmi típusú települési adók (B36)</t>
  </si>
  <si>
    <t>180</t>
  </si>
  <si>
    <t>ebből: egyéb települési adók (B36)</t>
  </si>
  <si>
    <t>181</t>
  </si>
  <si>
    <t>ebből: önkormányzat által beszedett talajterhelési díj (B36)</t>
  </si>
  <si>
    <t>182</t>
  </si>
  <si>
    <t>ebből: előrehozott helyi adó (B36)</t>
  </si>
  <si>
    <t>183</t>
  </si>
  <si>
    <t>ebből: bevándorlási különadó (B36)</t>
  </si>
  <si>
    <t>184</t>
  </si>
  <si>
    <t>Közhatalmi bevételek  (=93+94+104+109+164+165) (B3)</t>
  </si>
  <si>
    <t>185</t>
  </si>
  <si>
    <t>Készletértékesítés ellenértéke (B401)</t>
  </si>
  <si>
    <t>186</t>
  </si>
  <si>
    <t>Szolgáltatások ellenértéke (&gt;=187+188) (B402)</t>
  </si>
  <si>
    <t>187</t>
  </si>
  <si>
    <t>ebből:tárgyi eszközök bérbeadásából származó bevétel (B402)</t>
  </si>
  <si>
    <t>188</t>
  </si>
  <si>
    <t>ebből: utak használata ellenében beszedett használati díj, pótdíj, elektronikus útdíj (B402)</t>
  </si>
  <si>
    <t>189</t>
  </si>
  <si>
    <t>Közvetített szolgáltatások ellenértéke  (&gt;=190) (B403)</t>
  </si>
  <si>
    <t>190</t>
  </si>
  <si>
    <t>ebből: államháztartáson belül (B403)</t>
  </si>
  <si>
    <t>191</t>
  </si>
  <si>
    <t>Tulajdonosi bevételek (&gt;=192+…+197) (B404)</t>
  </si>
  <si>
    <t>192</t>
  </si>
  <si>
    <t>ebből: vadászati jog bérbeadásból származó bevétel (B404)</t>
  </si>
  <si>
    <t>193</t>
  </si>
  <si>
    <t>ebből: önkormányzati vagyon üzemeltetéséből, koncesszióból származó bevétel (B404)</t>
  </si>
  <si>
    <t>194</t>
  </si>
  <si>
    <t>ebből: önkormányzati vagyon vagyonkezelésbe adásából származó bevétel (B404)</t>
  </si>
  <si>
    <t>195</t>
  </si>
  <si>
    <t>ebből: állami többségi tulajdonú vállalkozástól kapott osztalék (B404)</t>
  </si>
  <si>
    <t>196</t>
  </si>
  <si>
    <t>ebből:  önkormányzati többségi tulajdonú vállalkozástól kapott osztalék (B404)</t>
  </si>
  <si>
    <t>197</t>
  </si>
  <si>
    <t>ebből: egyéb részesedések után kapott osztalék (B404)</t>
  </si>
  <si>
    <t>198</t>
  </si>
  <si>
    <t>Ellátási díjak (B405)</t>
  </si>
  <si>
    <t>199</t>
  </si>
  <si>
    <t>Kiszámlázott általános forgalmi adó (B406)</t>
  </si>
  <si>
    <t>200</t>
  </si>
  <si>
    <t>Általános forgalmi adó visszatérítése (B407)</t>
  </si>
  <si>
    <t>201</t>
  </si>
  <si>
    <t>Befektetett pénzügyi eszközökből származó bevételek (&gt;=202+203) (B4081)</t>
  </si>
  <si>
    <t>202</t>
  </si>
  <si>
    <t>ebből: államháztartáson belül (B4081)</t>
  </si>
  <si>
    <t>203</t>
  </si>
  <si>
    <t>ebből: hitelviszonyt megtestesítő értékpapírok értékesítési nyeresége (B4081)</t>
  </si>
  <si>
    <t>204</t>
  </si>
  <si>
    <t>Egyéb kapott (járó) kamatok és kamatjellegű bevételek (&gt;=205+206) (B4082)</t>
  </si>
  <si>
    <t>205</t>
  </si>
  <si>
    <t>ebből: államháztartáson belül (B4082)</t>
  </si>
  <si>
    <t>206</t>
  </si>
  <si>
    <t>ebből: fedezeti ügyletek kamatbevételei (B4082)</t>
  </si>
  <si>
    <t>207</t>
  </si>
  <si>
    <t>Kamatbevételek és más nyereségjellegű bevételek (=201+204) (B408)</t>
  </si>
  <si>
    <t>208</t>
  </si>
  <si>
    <t>Részesedésekből származó pénzügyi műveletek bevételei (B4091)</t>
  </si>
  <si>
    <t>209</t>
  </si>
  <si>
    <t>Más egyéb pénzügyi műveletek bevételei (&gt;=210+...214) (B4092)</t>
  </si>
  <si>
    <t>210</t>
  </si>
  <si>
    <t>ebből: részesedések értékesítéséhez kapcsolódó realizált nyereség (B4092)</t>
  </si>
  <si>
    <t>211</t>
  </si>
  <si>
    <t>ebből: hitelviszonyt megtestesítő értékpapírok értékesítési nyeresége (B4092)</t>
  </si>
  <si>
    <t>212</t>
  </si>
  <si>
    <t>ebből: befektetési jegyek bevételei (B4092)</t>
  </si>
  <si>
    <t>213</t>
  </si>
  <si>
    <t>ebből: hitelviszonyt megtestesítő értékpapírok kibocsátási nyeresége (B4092)</t>
  </si>
  <si>
    <t>214</t>
  </si>
  <si>
    <t>ebből: valuta és deviza eszközök realizált árfolyamnyeresége (B4092)</t>
  </si>
  <si>
    <t>215</t>
  </si>
  <si>
    <t>Egyéb pénzügyi műveletek bevételei (=208+209) (B409)</t>
  </si>
  <si>
    <t>216</t>
  </si>
  <si>
    <t>Biztosító által fizetett kártérítés (B410)</t>
  </si>
  <si>
    <t>217</t>
  </si>
  <si>
    <t>Egyéb működési bevételek (&gt;=218+219) (B411)</t>
  </si>
  <si>
    <t>218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</si>
  <si>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</si>
  <si>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219</t>
  </si>
  <si>
    <t>ebből: kiadások visszatérítései (B411)</t>
  </si>
  <si>
    <t>220</t>
  </si>
  <si>
    <t>Működési bevételek (=185+186+189+191+198+…+200+207+215+216+217) (B4)</t>
  </si>
  <si>
    <t>221</t>
  </si>
  <si>
    <t>Immateriális javak értékesítése (&gt;=222) (B51)</t>
  </si>
  <si>
    <t>222</t>
  </si>
  <si>
    <t>ebből: kiotói egységek és kibocsátási egységek eladásából befolyt eladási ár (B51)</t>
  </si>
  <si>
    <t>223</t>
  </si>
  <si>
    <t>Ingatlanok értékesítése (&gt;=224) (B52)</t>
  </si>
  <si>
    <t>224</t>
  </si>
  <si>
    <t>ebből: termőföld-eladás bevételei (B52)</t>
  </si>
  <si>
    <t>225</t>
  </si>
  <si>
    <t>Egyéb tárgyi eszközök értékesítése (B53)</t>
  </si>
  <si>
    <t>226</t>
  </si>
  <si>
    <t>Részesedések értékesítése (&gt;=227) (B54)</t>
  </si>
  <si>
    <t>227</t>
  </si>
  <si>
    <t>ebből: privatizációból származó bevétel (B54)</t>
  </si>
  <si>
    <t>228</t>
  </si>
  <si>
    <t>Részesedések megszűnéséhez kapcsolódó bevételek (B55)</t>
  </si>
  <si>
    <t>229</t>
  </si>
  <si>
    <t>Felhalmozási bevételek (=221+223+225+226+228) (B5)</t>
  </si>
  <si>
    <t>230</t>
  </si>
  <si>
    <t>Működési célú garancia- és kezességvállalásból származó megtérülések államháztartáson kívülről (B61)</t>
  </si>
  <si>
    <t>231</t>
  </si>
  <si>
    <t>Működési célú visszatérítendő támogatások, kölcsönök visszatérülése az Európai Uniótól (B62)</t>
  </si>
  <si>
    <t>232</t>
  </si>
  <si>
    <t>Működési célú visszatérítendő támogatások, kölcsönök visszatérülése kormányoktól és más nemzetközi szervezetektől (B63)</t>
  </si>
  <si>
    <t>233</t>
  </si>
  <si>
    <t>Működési célú visszatérítendő támogatások, kölcsönök visszatérülése államháztartáson kívülről (=234+…+242) (B64)</t>
  </si>
  <si>
    <t>234</t>
  </si>
  <si>
    <t>ebből: egyházi jogi személyek (B64)</t>
  </si>
  <si>
    <t>235</t>
  </si>
  <si>
    <t>ebből: nonprofit gazdasági társaságok (B64)</t>
  </si>
  <si>
    <t>236</t>
  </si>
  <si>
    <t>ebből: egyéb civil szervezetek (B64)</t>
  </si>
  <si>
    <t>237</t>
  </si>
  <si>
    <t>ebből: háztartások (B64)</t>
  </si>
  <si>
    <t>238</t>
  </si>
  <si>
    <t>ebből: pénzügyi vállalkozások (B64)</t>
  </si>
  <si>
    <t>239</t>
  </si>
  <si>
    <t>ebből: állami többségi tulajdonú nem pénzügyi vállalkozások (B64)</t>
  </si>
  <si>
    <t>240</t>
  </si>
  <si>
    <t>ebből:önkormányzati többségi tulajdonú nem pénzügyi vállalkozások (B64)</t>
  </si>
  <si>
    <t>241</t>
  </si>
  <si>
    <t>ebből: egyéb vállalkozások (B64)</t>
  </si>
  <si>
    <t>242</t>
  </si>
  <si>
    <t>ebből: külföldi szervezetek, személyek (B64)</t>
  </si>
  <si>
    <t>243</t>
  </si>
  <si>
    <t>Egyéb működési célú átvett pénzeszközök (=244+…+254) (B65)</t>
  </si>
  <si>
    <t>244</t>
  </si>
  <si>
    <t>ebből: egyházi jogi személyek (B65)</t>
  </si>
  <si>
    <t>245</t>
  </si>
  <si>
    <t>ebből: nonprofit gazdasági társaságok (B65)</t>
  </si>
  <si>
    <t>246</t>
  </si>
  <si>
    <t>ebből: egyéb civil szervezetek (B65)</t>
  </si>
  <si>
    <t>247</t>
  </si>
  <si>
    <t>ebből: háztartások (B65)</t>
  </si>
  <si>
    <t>248</t>
  </si>
  <si>
    <t>ebből: pénzügyi vállalkozások (B65)</t>
  </si>
  <si>
    <t>249</t>
  </si>
  <si>
    <t>ebből: állami többségi tulajdonú nem pénzügyi vállalkozások (B65)</t>
  </si>
  <si>
    <t>250</t>
  </si>
  <si>
    <t>ebből:önkormányzati többségi tulajdonú nem pénzügyi vállalkozások (B65)</t>
  </si>
  <si>
    <t>251</t>
  </si>
  <si>
    <t>ebből: egyéb vállalkozások (B65)</t>
  </si>
  <si>
    <t>252</t>
  </si>
  <si>
    <t>ebből: Európai Unió  (B65)</t>
  </si>
  <si>
    <t>253</t>
  </si>
  <si>
    <t>ebből: kormányok és nemzetközi szervezetek (B65)</t>
  </si>
  <si>
    <t>254</t>
  </si>
  <si>
    <t>ebből: egyéb külföldiek (B65)</t>
  </si>
  <si>
    <t>255</t>
  </si>
  <si>
    <t>Működési célú átvett pénzeszközök (=230+...+233+243) (B6)</t>
  </si>
  <si>
    <t>256</t>
  </si>
  <si>
    <t>Felhalmozási célú garancia- és kezességvállalásból származó megtérülések államháztartáson kívülről (B71)</t>
  </si>
  <si>
    <t>257</t>
  </si>
  <si>
    <t>Felhalmozási célú visszatérítendő támogatások, kölcsönök visszatérülése az Európai Uniótól (B72)</t>
  </si>
  <si>
    <t>258</t>
  </si>
  <si>
    <t>Felhalmozási célú visszatérítendő támogatások, kölcsönök visszatérülése kormányoktól és más nemzetközi szervezetektől (B73)</t>
  </si>
  <si>
    <t>259</t>
  </si>
  <si>
    <t>Felhalmozási célú visszatérítendő támogatások, kölcsönök visszatérülése államháztartáson kívülről (=260+…+268) (B74)</t>
  </si>
  <si>
    <t>260</t>
  </si>
  <si>
    <t>ebből: egyházi jogi személyek (B74)</t>
  </si>
  <si>
    <t>261</t>
  </si>
  <si>
    <t>ebből: nonprofit gazdasági társaságok (B74)</t>
  </si>
  <si>
    <t>262</t>
  </si>
  <si>
    <t>ebből: egyéb civil szervezetek (B74)</t>
  </si>
  <si>
    <t>263</t>
  </si>
  <si>
    <t>ebből: háztartások (B74)</t>
  </si>
  <si>
    <t>264</t>
  </si>
  <si>
    <t>ebből: pénzügyi vállalkozások (B74)</t>
  </si>
  <si>
    <t>265</t>
  </si>
  <si>
    <t>ebből: állami többségi tulajdonú nem pénzügyi vállalkozások (B74)</t>
  </si>
  <si>
    <t>266</t>
  </si>
  <si>
    <t>ebből:önkormányzati többségi tulajdonú nem pénzügyi vállalkozások (B74)</t>
  </si>
  <si>
    <t>267</t>
  </si>
  <si>
    <t>ebből: egyéb vállalkozások (B74)</t>
  </si>
  <si>
    <t>268</t>
  </si>
  <si>
    <t>ebből: külföldi szervezetek, személyek (B74)</t>
  </si>
  <si>
    <t>269</t>
  </si>
  <si>
    <t>Egyéb felhalmozási célú átvett pénzeszközök (=270+…+280) (B75)</t>
  </si>
  <si>
    <t>270</t>
  </si>
  <si>
    <t>ebből: egyházi jogi személyek (B75)</t>
  </si>
  <si>
    <t>271</t>
  </si>
  <si>
    <t>ebből: nonprofit gazdasági társaságok (B75)</t>
  </si>
  <si>
    <t>272</t>
  </si>
  <si>
    <t>ebből: egyéb civil szervezetek (B75)</t>
  </si>
  <si>
    <t>273</t>
  </si>
  <si>
    <t>ebből: háztartások (B75)</t>
  </si>
  <si>
    <t>274</t>
  </si>
  <si>
    <t>ebből: pénzügyi vállalkozások (B75)</t>
  </si>
  <si>
    <t>275</t>
  </si>
  <si>
    <t>ebből: állami többségi tulajdonú nem pénzügyi vállalkozások (B75)</t>
  </si>
  <si>
    <t>276</t>
  </si>
  <si>
    <t>ebből:önkormányzati többségi tulajdonú nem pénzügyi vállalkozások (B75)</t>
  </si>
  <si>
    <t>277</t>
  </si>
  <si>
    <t>ebből: egyéb vállalkozások (B75)</t>
  </si>
  <si>
    <t>278</t>
  </si>
  <si>
    <t>ebből: Európai Unió  (B75)</t>
  </si>
  <si>
    <t>279</t>
  </si>
  <si>
    <t>ebből: kormányok és nemzetközi szervezetek (B75)</t>
  </si>
  <si>
    <t>280</t>
  </si>
  <si>
    <t>ebből: egyéb külföldiek (B75)</t>
  </si>
  <si>
    <t>281</t>
  </si>
  <si>
    <t>Felhalmozási célú átvett pénzeszközök (=256+…+259+269) (B7)</t>
  </si>
  <si>
    <t>282</t>
  </si>
  <si>
    <t>Költségvetési bevételek (=45+81+184+220+229+255+281) (B1-B7)</t>
  </si>
  <si>
    <t>Hosszú lejáratú hitelek, kölcsönök  felvétele pénzügyi vállalkozástól (B8111)</t>
  </si>
  <si>
    <t>Forgatási célú belföldi értékpapírok beváltása, értékesítése (&gt;=06+07) (B8121)</t>
  </si>
  <si>
    <t>ebből: befektetési jegyek (B8121)</t>
  </si>
  <si>
    <t>ebből: kárpótlási jegyek (B8121)</t>
  </si>
  <si>
    <t>Befektetési célú belföldi értékpapírok beváltása, értékesítése  (B8123)</t>
  </si>
  <si>
    <t>Belföldi értékpapírok bevételei (=05+08+09+10) (B812)</t>
  </si>
  <si>
    <t>Maradvány igénybevétele (=12+13) (B813)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</si>
  <si>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</si>
  <si>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</si>
  <si>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</si>
  <si>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Külföldi finanszírozás bevételei (=24+…+28) (B82)</t>
  </si>
  <si>
    <t>Finanszírozási bevételek (=23+29+30+31) (B8)</t>
  </si>
  <si>
    <t>Költségvetési kiadások</t>
  </si>
  <si>
    <t>Foglalkoztatottak egyéb személyi juttatásai (&gt;=14) (K1113)</t>
  </si>
  <si>
    <t>ebből:biztosítási díjak (K1113)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</si>
  <si>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</si>
  <si>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</si>
  <si>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</si>
  <si>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</si>
  <si>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</si>
  <si>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</si>
  <si>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</si>
  <si>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</si>
  <si>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</si>
  <si>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Készletbeszerzés (=28+29+30) (K31)</t>
  </si>
  <si>
    <t>Kommunikációs szolgáltatások (=32+33) (K32)</t>
  </si>
  <si>
    <t>Bérleti és lízing díjak (&gt;=38) (K333)</t>
  </si>
  <si>
    <t>ebből: a közszféra és a magánszféra együttműködésén (PPP) alapuló szerződéses konstrukció (K333)</t>
  </si>
  <si>
    <t>Közvetített szolgáltatások  (&gt;=41) (K335)</t>
  </si>
  <si>
    <t>ebből: államháztartáson belül (K335)</t>
  </si>
  <si>
    <t>Egyéb szolgáltatások (&gt;=44) (K337)</t>
  </si>
  <si>
    <t>ebből: biztosítási díjak (K337)</t>
  </si>
  <si>
    <t>Szolgáltatási kiadások (=35+36+37+39+40+42+43) (K33)</t>
  </si>
  <si>
    <t>Kiküldetések, reklám- és propagandakiadások (=46+47) (K34)</t>
  </si>
  <si>
    <t>Kamatkiadások (&gt;=52+53) (K353)</t>
  </si>
  <si>
    <t>ebből: államháztartáson belül (K353)</t>
  </si>
  <si>
    <t>ebből: fedezeti ügyletek kamatkiadásai (K353)</t>
  </si>
  <si>
    <t>Egyéb pénzügyi műveletek kiadásai (&gt;=55+…+57)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</si>
  <si>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</si>
  <si>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</si>
  <si>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</si>
  <si>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</si>
  <si>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</si>
  <si>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</si>
  <si>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</si>
  <si>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</si>
  <si>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</si>
  <si>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</si>
  <si>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</si>
  <si>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</si>
  <si>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</si>
  <si>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</si>
  <si>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</si>
  <si>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 (K42)</t>
  </si>
  <si>
    <t>Betegséggel kapcsolatos (nem társadalombiztosítási) ellátások (=75+…+84) (K44)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</si>
  <si>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</si>
  <si>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</si>
  <si>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</si>
  <si>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</si>
  <si>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</si>
  <si>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</si>
  <si>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</si>
  <si>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</si>
  <si>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</si>
  <si>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ebből: gyermekek otthongondozási díja  [Szoctv. 38. §] (K44)</t>
  </si>
  <si>
    <t>Foglalkoztatással, munkanélküliséggel kapcsolatos ellátások (=86+…+93)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</si>
  <si>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</si>
  <si>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</si>
  <si>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</si>
  <si>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</si>
  <si>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</si>
  <si>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</si>
  <si>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</si>
  <si>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</si>
  <si>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(=95+96) (K46)</t>
  </si>
  <si>
    <t>ebből: hozzájárulás a lakossági energiaköltségekhez (K46)</t>
  </si>
  <si>
    <t>ebből: lakbértámogatás (K46)</t>
  </si>
  <si>
    <t>Intézményi ellátottak pénzbeli juttatásai (&gt;=98+99) (K47)</t>
  </si>
  <si>
    <t>ebből: állami gondozottak pénzbeli juttatásai (K47)</t>
  </si>
  <si>
    <t>ebből: oktatásban résztvevők pénzbeli juttatásai (K47)</t>
  </si>
  <si>
    <t>Egyéb nem intézményi ellátások (&gt;=101+…+119)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</si>
  <si>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</si>
  <si>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</si>
  <si>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</si>
  <si>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</si>
  <si>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</si>
  <si>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</si>
  <si>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</si>
  <si>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művészjáradék,táncművészeti életjáradék, tudományos alkotói 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</si>
  <si>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</si>
  <si>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</si>
  <si>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</si>
  <si>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idegenrendészeti szerv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</si>
  <si>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</si>
  <si>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</si>
  <si>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</si>
  <si>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</si>
  <si>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</si>
  <si>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</si>
  <si>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</si>
  <si>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(=61+62+73+74+85+94+97+100) (K4)</t>
  </si>
  <si>
    <t>Nemzetközi kötelezettségek (&gt;=122) (K501)</t>
  </si>
  <si>
    <t>ebből: Európai Unió (K501)</t>
  </si>
  <si>
    <t>Elvonások és befizetések (=123+124+125) (K502)</t>
  </si>
  <si>
    <t>Működési célú visszatérítendő támogatások, kölcsönök nyújtása államháztartáson belülre (=129+…+138)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</si>
  <si>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</si>
  <si>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</si>
  <si>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</si>
  <si>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</si>
  <si>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</si>
  <si>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</si>
  <si>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</si>
  <si>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</si>
  <si>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</si>
  <si>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</si>
  <si>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(=140+…+149)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</si>
  <si>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</si>
  <si>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</si>
  <si>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</si>
  <si>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</si>
  <si>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</si>
  <si>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</si>
  <si>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</si>
  <si>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</si>
  <si>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</si>
  <si>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</si>
  <si>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(=151+…+160)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</si>
  <si>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</si>
  <si>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</si>
  <si>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</si>
  <si>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</si>
  <si>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</si>
  <si>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</si>
  <si>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</si>
  <si>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</si>
  <si>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</si>
  <si>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</si>
  <si>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(&gt;=162)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</si>
  <si>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</si>
  <si>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(=164+…+174)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</si>
  <si>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</si>
  <si>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</si>
  <si>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</si>
  <si>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</si>
  <si>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</si>
  <si>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</si>
  <si>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</si>
  <si>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</si>
  <si>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</si>
  <si>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</si>
  <si>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</si>
  <si>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Egyéb működési célú támogatások államháztartáson kívülre (=179+…+188)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</si>
  <si>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</si>
  <si>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</si>
  <si>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</si>
  <si>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</si>
  <si>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</si>
  <si>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</si>
  <si>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</si>
  <si>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</si>
  <si>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</si>
  <si>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</si>
  <si>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Egyéb működési célú kiadások (=121+126+127+128+139+150+161+163+175+176+177+178+189) (K5)</t>
  </si>
  <si>
    <t>Ingatlanok beszerzése, létesítése (&gt;=193) (K62)</t>
  </si>
  <si>
    <t>ebből: termőföld-vásárlás kiadásai (K62)</t>
  </si>
  <si>
    <t>Beruházások (=191+192+194+…+198) (K6)</t>
  </si>
  <si>
    <t>Felújítások (=200+...+203) (K7)</t>
  </si>
  <si>
    <t>Felhalmozási célú visszatérítendő támogatások, kölcsönök nyújtása államháztartáson belülre (=207+…+216)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</si>
  <si>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</si>
  <si>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</si>
  <si>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</si>
  <si>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</si>
  <si>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</si>
  <si>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</si>
  <si>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</si>
  <si>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</si>
  <si>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</si>
  <si>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</si>
  <si>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(=218+…+227)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</si>
  <si>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</si>
  <si>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</si>
  <si>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</si>
  <si>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</si>
  <si>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</si>
  <si>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</si>
  <si>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</si>
  <si>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</si>
  <si>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</si>
  <si>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</si>
  <si>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(=229+…+238)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</si>
  <si>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</si>
  <si>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</si>
  <si>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</si>
  <si>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</si>
  <si>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</si>
  <si>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</si>
  <si>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</si>
  <si>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</si>
  <si>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</si>
  <si>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</si>
  <si>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(&gt;=240)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</si>
  <si>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</si>
  <si>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(=242+…+252)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</si>
  <si>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</si>
  <si>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</si>
  <si>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</si>
  <si>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</si>
  <si>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</si>
  <si>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</si>
  <si>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</si>
  <si>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</si>
  <si>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</si>
  <si>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</si>
  <si>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</si>
  <si>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Egyéb felhalmozási célú támogatások államháztartáson kívülre (=256+…+265)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</si>
  <si>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</si>
  <si>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</si>
  <si>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</si>
  <si>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</si>
  <si>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</si>
  <si>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</si>
  <si>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</si>
  <si>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</si>
  <si>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</si>
  <si>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</si>
  <si>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(=205+206+217+228+239+241+253+254+255) (K8)</t>
  </si>
  <si>
    <t>Költségvetési kiadások (=20+21+60+120+190+199+204+266) (K1-K8)</t>
  </si>
  <si>
    <t>Hosszú lejáratú hitelek, kölcsönök törlesztése pénzügyi vállalkozásnak (&gt;=02) (K9111)</t>
  </si>
  <si>
    <t>ebből: fedezeti ügyletek nettó kiadásai (K9111)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</si>
  <si>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</si>
  <si>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</si>
  <si>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</si>
  <si>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</si>
  <si>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</si>
  <si>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</si>
  <si>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</si>
  <si>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</si>
  <si>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</si>
  <si>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</si>
  <si>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</si>
  <si>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</si>
  <si>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</si>
  <si>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Tulajdonosi kölcsönök kiadásai (=26+27) (K919)</t>
  </si>
  <si>
    <t>Belföldi finanszírozás kiadásai (=06+19+…+25+28) (K91)</t>
  </si>
  <si>
    <t>Külföldi értékpapírok beváltása (&gt;=33) (K923)</t>
  </si>
  <si>
    <t>ebből: fedezeti ügyletek nettó kiadásai (K923)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</si>
  <si>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</si>
  <si>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</si>
  <si>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</si>
  <si>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Finanszírozási kiadások (=29+37+38+39) (K9)</t>
  </si>
  <si>
    <t>Eredeti ei. (Ft)</t>
  </si>
  <si>
    <t>Módosított ei. (Ft)</t>
  </si>
  <si>
    <t>I.1.d- I.1.f Lakott külterülettel kapcsolatos feladatok támogatása</t>
  </si>
  <si>
    <t>I.1.-I. 1.f A települési önkormányzatok működésének támogatása</t>
  </si>
  <si>
    <t>Bérkompenzáció</t>
  </si>
  <si>
    <t>Elszámolásból származó bevételek</t>
  </si>
  <si>
    <t>Eredeti ei.</t>
  </si>
  <si>
    <t>Módosított ei.</t>
  </si>
  <si>
    <t>Egyéb tárgyieszköz beszerzése, létesítése</t>
  </si>
  <si>
    <t>Ingatanok felújítása</t>
  </si>
  <si>
    <t>Teljesítés</t>
  </si>
  <si>
    <t>Eredeti ei</t>
  </si>
  <si>
    <t xml:space="preserve">Önkormányzatok működési támogatása </t>
  </si>
  <si>
    <t>Működési  célú támogatások áht. Belülről</t>
  </si>
  <si>
    <t>Felhalmozási célú átvett pénzeszközök</t>
  </si>
  <si>
    <t>Működési célú átvett pénzeszköz</t>
  </si>
  <si>
    <t>Egyéb működési célú  kiadások</t>
  </si>
  <si>
    <t>Kimutatás Kisgörbő Község Önkormányzata 
2020. évi központi támogatásainak összegéről</t>
  </si>
  <si>
    <t xml:space="preserve">4. melléklet a 2/2020. (III.13.) </t>
  </si>
  <si>
    <t>Felújítási feladatok célonként</t>
  </si>
  <si>
    <t>Ingatlanok felújítása</t>
  </si>
  <si>
    <t xml:space="preserve"> </t>
  </si>
  <si>
    <r>
      <t>1. melléklet a 2/</t>
    </r>
    <r>
      <rPr>
        <sz val="11"/>
        <color indexed="8"/>
        <rFont val="Calibri"/>
        <family val="2"/>
        <charset val="238"/>
      </rPr>
      <t>2020. (III.13.</t>
    </r>
    <r>
      <rPr>
        <sz val="11"/>
        <color theme="1"/>
        <rFont val="Calibri"/>
        <family val="2"/>
        <charset val="238"/>
        <scheme val="minor"/>
      </rPr>
      <t>) önkormányzati rendelethez</t>
    </r>
  </si>
  <si>
    <t>2. melléklet a 2/2020.(III. 13.) Önkormányzati rendelethez</t>
  </si>
  <si>
    <t>3. melléklet a 2/2020.(III.13.) önkormányzati rendelethez</t>
  </si>
  <si>
    <t>5. melléklet a 2/2020. (III.13.)</t>
  </si>
  <si>
    <t>6.melléklet az  2/2020.(III.13.) önkormányzati rendelethez</t>
  </si>
  <si>
    <r>
      <t>7. melléklet a 2/2020.</t>
    </r>
    <r>
      <rPr>
        <sz val="10"/>
        <color indexed="8"/>
        <rFont val="Times New Roman CE"/>
        <charset val="238"/>
      </rPr>
      <t xml:space="preserve"> (III.13. ) önk</t>
    </r>
    <r>
      <rPr>
        <sz val="10"/>
        <rFont val="Times New Roman CE"/>
        <charset val="238"/>
      </rPr>
      <t>ormányzati rendelethez</t>
    </r>
  </si>
  <si>
    <t>8.melléklet az 2/2020. (III. 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</si>
</sst>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</cellStyleXfs>
  <cellXfs count="91">
    <xf numFmtId="0" fontId="0" fillId="0" borderId="0" xfId="0"/>
    <xf numFmtId="0" fontId="0" fillId="0" borderId="1" xfId="0" applyBorder="1"/>
    <xf numFmtId="0" fontId="16" fillId="2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16" fillId="3" borderId="1" xfId="0" applyFont="1" applyFill="1" applyBorder="1"/>
    <xf numFmtId="0" fontId="1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" fillId="0" borderId="0" xfId="4"/>
    <xf numFmtId="0" fontId="3" fillId="0" borderId="0" xfId="4" applyFont="1"/>
    <xf numFmtId="0" fontId="2" fillId="0" borderId="1" xfId="4" applyBorder="1"/>
    <xf numFmtId="0" fontId="3" fillId="4" borderId="1" xfId="4" applyFont="1" applyFill="1" applyBorder="1"/>
    <xf numFmtId="0" fontId="3" fillId="0" borderId="1" xfId="4" applyFont="1" applyBorder="1" applyAlignment="1">
      <alignment horizontal="center"/>
    </xf>
    <xf numFmtId="3" fontId="16" fillId="0" borderId="1" xfId="0" applyNumberFormat="1" applyFont="1" applyBorder="1"/>
    <xf numFmtId="3" fontId="16" fillId="2" borderId="1" xfId="0" applyNumberFormat="1" applyFont="1" applyFill="1" applyBorder="1"/>
    <xf numFmtId="3" fontId="2" fillId="0" borderId="1" xfId="4" applyNumberFormat="1" applyBorder="1"/>
    <xf numFmtId="3" fontId="3" fillId="4" borderId="1" xfId="4" applyNumberFormat="1" applyFont="1" applyFill="1" applyBorder="1"/>
    <xf numFmtId="3" fontId="2" fillId="0" borderId="0" xfId="4" applyNumberFormat="1"/>
    <xf numFmtId="3" fontId="2" fillId="4" borderId="1" xfId="4" applyNumberFormat="1" applyFill="1" applyBorder="1"/>
    <xf numFmtId="3" fontId="0" fillId="5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/>
    <xf numFmtId="3" fontId="2" fillId="0" borderId="0" xfId="4" applyNumberFormat="1" applyAlignment="1">
      <alignment horizontal="right"/>
    </xf>
    <xf numFmtId="3" fontId="3" fillId="0" borderId="0" xfId="4" applyNumberFormat="1" applyFont="1"/>
    <xf numFmtId="3" fontId="2" fillId="0" borderId="3" xfId="4" applyNumberFormat="1" applyBorder="1"/>
    <xf numFmtId="3" fontId="2" fillId="0" borderId="4" xfId="4" applyNumberFormat="1" applyBorder="1" applyAlignment="1">
      <alignment horizontal="right"/>
    </xf>
    <xf numFmtId="3" fontId="2" fillId="0" borderId="4" xfId="4" applyNumberFormat="1" applyBorder="1"/>
    <xf numFmtId="3" fontId="2" fillId="0" borderId="5" xfId="4" applyNumberFormat="1" applyBorder="1"/>
    <xf numFmtId="3" fontId="2" fillId="0" borderId="6" xfId="4" applyNumberFormat="1" applyBorder="1"/>
    <xf numFmtId="3" fontId="2" fillId="0" borderId="1" xfId="4" applyNumberFormat="1" applyBorder="1" applyAlignment="1">
      <alignment horizontal="right"/>
    </xf>
    <xf numFmtId="3" fontId="2" fillId="0" borderId="7" xfId="4" applyNumberFormat="1" applyBorder="1"/>
    <xf numFmtId="3" fontId="3" fillId="0" borderId="6" xfId="4" applyNumberFormat="1" applyFont="1" applyBorder="1"/>
    <xf numFmtId="3" fontId="3" fillId="4" borderId="6" xfId="4" applyNumberFormat="1" applyFont="1" applyFill="1" applyBorder="1"/>
    <xf numFmtId="3" fontId="2" fillId="4" borderId="1" xfId="4" applyNumberFormat="1" applyFill="1" applyBorder="1" applyAlignment="1">
      <alignment horizontal="right"/>
    </xf>
    <xf numFmtId="3" fontId="2" fillId="4" borderId="8" xfId="4" applyNumberFormat="1" applyFill="1" applyBorder="1" applyAlignment="1">
      <alignment horizontal="right"/>
    </xf>
    <xf numFmtId="3" fontId="2" fillId="4" borderId="8" xfId="4" applyNumberFormat="1" applyFill="1" applyBorder="1"/>
    <xf numFmtId="3" fontId="0" fillId="0" borderId="0" xfId="0" applyNumberFormat="1"/>
    <xf numFmtId="3" fontId="16" fillId="3" borderId="1" xfId="0" applyNumberFormat="1" applyFont="1" applyFill="1" applyBorder="1"/>
    <xf numFmtId="0" fontId="0" fillId="5" borderId="0" xfId="0" applyFill="1"/>
    <xf numFmtId="0" fontId="0" fillId="0" borderId="0" xfId="0"/>
    <xf numFmtId="0" fontId="16" fillId="0" borderId="0" xfId="0" applyFont="1" applyAlignment="1">
      <alignment horizontal="center"/>
    </xf>
    <xf numFmtId="3" fontId="3" fillId="0" borderId="1" xfId="4" applyNumberFormat="1" applyFont="1" applyBorder="1"/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16" fillId="3" borderId="0" xfId="0" applyFont="1" applyFill="1"/>
    <xf numFmtId="0" fontId="2" fillId="5" borderId="0" xfId="4" applyFill="1"/>
    <xf numFmtId="0" fontId="2" fillId="0" borderId="0" xfId="4" applyAlignment="1">
      <alignment horizontal="right"/>
    </xf>
    <xf numFmtId="0" fontId="3" fillId="0" borderId="9" xfId="4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6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7" fillId="5" borderId="1" xfId="0" applyFont="1" applyFill="1" applyBorder="1" applyAlignment="1">
      <alignment horizontal="center" vertical="top" wrapText="1"/>
    </xf>
    <xf numFmtId="0" fontId="0" fillId="5" borderId="1" xfId="0" applyFill="1" applyBorder="1"/>
    <xf numFmtId="0" fontId="13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/>
    <xf numFmtId="0" fontId="7" fillId="5" borderId="0" xfId="0" applyFont="1" applyFill="1" applyAlignment="1">
      <alignment horizontal="center" vertical="top" wrapText="1"/>
    </xf>
    <xf numFmtId="0" fontId="0" fillId="5" borderId="0" xfId="0" applyFill="1"/>
    <xf numFmtId="0" fontId="0" fillId="0" borderId="0" xfId="0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9" xfId="4" applyFont="1" applyBorder="1" applyAlignment="1">
      <alignment horizontal="center"/>
    </xf>
    <xf numFmtId="3" fontId="3" fillId="0" borderId="6" xfId="4" applyNumberFormat="1" applyFont="1" applyBorder="1" applyAlignment="1">
      <alignment horizontal="center" vertical="center"/>
    </xf>
    <xf numFmtId="3" fontId="3" fillId="0" borderId="1" xfId="4" applyNumberFormat="1" applyFont="1" applyBorder="1" applyAlignment="1">
      <alignment horizontal="center" vertical="center"/>
    </xf>
    <xf numFmtId="3" fontId="3" fillId="0" borderId="7" xfId="4" applyNumberFormat="1" applyFont="1" applyBorder="1" applyAlignment="1">
      <alignment horizontal="center" vertical="center"/>
    </xf>
  </cellXfs>
  <cellStyles count="6">
    <cellStyle name="Ezres 2" xfId="1"/>
    <cellStyle name="Hiperhivatkozás" xfId="2"/>
    <cellStyle name="Már látott hiperhivatkozás" xfId="3"/>
    <cellStyle name="Normál" xfId="0" builtinId="0"/>
    <cellStyle name="Normál 2" xfId="4"/>
    <cellStyle name="Normá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636"/>
  <sheetViews>
    <sheetView tabSelected="1" topLeftCell="A505" zoomScaleNormal="100" workbookViewId="0"/>
  </sheetViews>
  <sheetFormatPr defaultRowHeight="15" x14ac:dyDescent="0.25"/>
  <cols>
    <col min="1" max="1" width="3.85546875" style="45" customWidth="1"/>
    <col min="2" max="2" width="59" style="45" customWidth="1"/>
    <col min="3" max="4" width="11.85546875" style="45" bestFit="1" customWidth="1"/>
    <col min="5" max="16384" width="9.140625" style="45"/>
  </cols>
  <sheetData>
    <row r="1" spans="1:4" x14ac:dyDescent="0.25">
      <c r="A1" s="45" t="s">
        <v>1044</v>
      </c>
      <c r="B1" s="72"/>
    </row>
    <row r="3" spans="1:4" x14ac:dyDescent="0.25">
      <c r="B3" s="49" t="s">
        <v>300</v>
      </c>
      <c r="C3" s="49"/>
      <c r="D3" s="49"/>
    </row>
    <row r="5" spans="1:4" x14ac:dyDescent="0.25">
      <c r="A5" s="50"/>
      <c r="B5" s="46" t="s">
        <v>301</v>
      </c>
      <c r="C5" s="50"/>
      <c r="D5" s="6" t="s">
        <v>41</v>
      </c>
    </row>
    <row r="6" spans="1:4" s="44" customFormat="1" ht="30" x14ac:dyDescent="0.25">
      <c r="A6" s="51"/>
      <c r="B6" s="51" t="s">
        <v>18</v>
      </c>
      <c r="C6" s="51" t="s">
        <v>297</v>
      </c>
      <c r="D6" s="51" t="s">
        <v>302</v>
      </c>
    </row>
    <row r="7" spans="1:4" x14ac:dyDescent="0.25">
      <c r="A7" s="52" t="s">
        <v>48</v>
      </c>
      <c r="B7" s="53" t="s">
        <v>303</v>
      </c>
      <c r="C7" s="54">
        <v>10007990</v>
      </c>
      <c r="D7" s="54">
        <v>10007990</v>
      </c>
    </row>
    <row r="8" spans="1:4" ht="25.5" x14ac:dyDescent="0.25">
      <c r="A8" s="52" t="s">
        <v>49</v>
      </c>
      <c r="B8" s="53" t="s">
        <v>304</v>
      </c>
      <c r="C8" s="54">
        <v>0</v>
      </c>
      <c r="D8" s="54">
        <v>0</v>
      </c>
    </row>
    <row r="9" spans="1:4" ht="25.5" x14ac:dyDescent="0.25">
      <c r="A9" s="52" t="s">
        <v>50</v>
      </c>
      <c r="B9" s="53" t="s">
        <v>305</v>
      </c>
      <c r="C9" s="54">
        <v>8262000</v>
      </c>
      <c r="D9" s="54">
        <v>8737403</v>
      </c>
    </row>
    <row r="10" spans="1:4" ht="25.5" x14ac:dyDescent="0.25">
      <c r="A10" s="52" t="s">
        <v>51</v>
      </c>
      <c r="B10" s="53" t="s">
        <v>306</v>
      </c>
      <c r="C10" s="54">
        <v>30210</v>
      </c>
      <c r="D10" s="54">
        <v>35910</v>
      </c>
    </row>
    <row r="11" spans="1:4" ht="25.5" x14ac:dyDescent="0.25">
      <c r="A11" s="52" t="s">
        <v>52</v>
      </c>
      <c r="B11" s="53" t="s">
        <v>307</v>
      </c>
      <c r="C11" s="54">
        <v>8292210</v>
      </c>
      <c r="D11" s="54">
        <v>8773313</v>
      </c>
    </row>
    <row r="12" spans="1:4" ht="15" customHeight="1" x14ac:dyDescent="0.25">
      <c r="A12" s="52" t="s">
        <v>53</v>
      </c>
      <c r="B12" s="53" t="s">
        <v>308</v>
      </c>
      <c r="C12" s="54">
        <v>1800000</v>
      </c>
      <c r="D12" s="54">
        <v>2000000</v>
      </c>
    </row>
    <row r="13" spans="1:4" ht="25.5" x14ac:dyDescent="0.25">
      <c r="A13" s="52" t="s">
        <v>54</v>
      </c>
      <c r="B13" s="53" t="s">
        <v>309</v>
      </c>
      <c r="C13" s="54">
        <v>755000</v>
      </c>
      <c r="D13" s="54">
        <v>0</v>
      </c>
    </row>
    <row r="14" spans="1:4" x14ac:dyDescent="0.25">
      <c r="A14" s="52" t="s">
        <v>55</v>
      </c>
      <c r="B14" s="53" t="s">
        <v>310</v>
      </c>
      <c r="C14" s="54">
        <v>0</v>
      </c>
      <c r="D14" s="54">
        <v>20520</v>
      </c>
    </row>
    <row r="15" spans="1:4" ht="25.5" x14ac:dyDescent="0.25">
      <c r="A15" s="52" t="s">
        <v>56</v>
      </c>
      <c r="B15" s="53" t="s">
        <v>311</v>
      </c>
      <c r="C15" s="54">
        <v>20855200</v>
      </c>
      <c r="D15" s="54">
        <v>20801823</v>
      </c>
    </row>
    <row r="16" spans="1:4" x14ac:dyDescent="0.25">
      <c r="A16" s="52" t="s">
        <v>57</v>
      </c>
      <c r="B16" s="53" t="s">
        <v>312</v>
      </c>
      <c r="C16" s="54">
        <v>0</v>
      </c>
      <c r="D16" s="54">
        <v>0</v>
      </c>
    </row>
    <row r="17" spans="1:4" ht="24.75" customHeight="1" x14ac:dyDescent="0.25">
      <c r="A17" s="52" t="s">
        <v>58</v>
      </c>
      <c r="B17" s="53" t="s">
        <v>313</v>
      </c>
      <c r="C17" s="54">
        <v>0</v>
      </c>
      <c r="D17" s="54">
        <v>0</v>
      </c>
    </row>
    <row r="18" spans="1:4" ht="25.5" x14ac:dyDescent="0.25">
      <c r="A18" s="52" t="s">
        <v>59</v>
      </c>
      <c r="B18" s="53" t="s">
        <v>314</v>
      </c>
      <c r="C18" s="54">
        <v>0</v>
      </c>
      <c r="D18" s="54">
        <v>0</v>
      </c>
    </row>
    <row r="19" spans="1:4" x14ac:dyDescent="0.25">
      <c r="A19" s="52" t="s">
        <v>60</v>
      </c>
      <c r="B19" s="53" t="s">
        <v>315</v>
      </c>
      <c r="C19" s="54">
        <v>0</v>
      </c>
      <c r="D19" s="54">
        <v>0</v>
      </c>
    </row>
    <row r="20" spans="1:4" x14ac:dyDescent="0.25">
      <c r="A20" s="52" t="s">
        <v>61</v>
      </c>
      <c r="B20" s="53" t="s">
        <v>316</v>
      </c>
      <c r="C20" s="54">
        <v>0</v>
      </c>
      <c r="D20" s="54">
        <v>0</v>
      </c>
    </row>
    <row r="21" spans="1:4" ht="25.5" x14ac:dyDescent="0.25">
      <c r="A21" s="52" t="s">
        <v>62</v>
      </c>
      <c r="B21" s="53" t="s">
        <v>317</v>
      </c>
      <c r="C21" s="54">
        <v>0</v>
      </c>
      <c r="D21" s="54">
        <v>0</v>
      </c>
    </row>
    <row r="22" spans="1:4" x14ac:dyDescent="0.25">
      <c r="A22" s="52" t="s">
        <v>63</v>
      </c>
      <c r="B22" s="53" t="s">
        <v>318</v>
      </c>
      <c r="C22" s="54">
        <v>0</v>
      </c>
      <c r="D22" s="54">
        <v>0</v>
      </c>
    </row>
    <row r="23" spans="1:4" x14ac:dyDescent="0.25">
      <c r="A23" s="52" t="s">
        <v>64</v>
      </c>
      <c r="B23" s="53" t="s">
        <v>319</v>
      </c>
      <c r="C23" s="54">
        <v>0</v>
      </c>
      <c r="D23" s="54">
        <v>0</v>
      </c>
    </row>
    <row r="24" spans="1:4" x14ac:dyDescent="0.25">
      <c r="A24" s="52" t="s">
        <v>65</v>
      </c>
      <c r="B24" s="53" t="s">
        <v>320</v>
      </c>
      <c r="C24" s="54">
        <v>0</v>
      </c>
      <c r="D24" s="54">
        <v>0</v>
      </c>
    </row>
    <row r="25" spans="1:4" x14ac:dyDescent="0.25">
      <c r="A25" s="52" t="s">
        <v>66</v>
      </c>
      <c r="B25" s="53" t="s">
        <v>321</v>
      </c>
      <c r="C25" s="54">
        <v>0</v>
      </c>
      <c r="D25" s="54">
        <v>0</v>
      </c>
    </row>
    <row r="26" spans="1:4" x14ac:dyDescent="0.25">
      <c r="A26" s="52" t="s">
        <v>67</v>
      </c>
      <c r="B26" s="53" t="s">
        <v>322</v>
      </c>
      <c r="C26" s="54">
        <v>0</v>
      </c>
      <c r="D26" s="54">
        <v>0</v>
      </c>
    </row>
    <row r="27" spans="1:4" x14ac:dyDescent="0.25">
      <c r="A27" s="52" t="s">
        <v>68</v>
      </c>
      <c r="B27" s="53" t="s">
        <v>323</v>
      </c>
      <c r="C27" s="54">
        <v>0</v>
      </c>
      <c r="D27" s="54">
        <v>0</v>
      </c>
    </row>
    <row r="28" spans="1:4" x14ac:dyDescent="0.25">
      <c r="A28" s="52" t="s">
        <v>69</v>
      </c>
      <c r="B28" s="53" t="s">
        <v>324</v>
      </c>
      <c r="C28" s="54">
        <v>0</v>
      </c>
      <c r="D28" s="54">
        <v>0</v>
      </c>
    </row>
    <row r="29" spans="1:4" ht="25.5" x14ac:dyDescent="0.25">
      <c r="A29" s="52" t="s">
        <v>70</v>
      </c>
      <c r="B29" s="53" t="s">
        <v>325</v>
      </c>
      <c r="C29" s="54">
        <v>0</v>
      </c>
      <c r="D29" s="54">
        <v>0</v>
      </c>
    </row>
    <row r="30" spans="1:4" x14ac:dyDescent="0.25">
      <c r="A30" s="52" t="s">
        <v>71</v>
      </c>
      <c r="B30" s="53" t="s">
        <v>326</v>
      </c>
      <c r="C30" s="54">
        <v>0</v>
      </c>
      <c r="D30" s="54">
        <v>0</v>
      </c>
    </row>
    <row r="31" spans="1:4" x14ac:dyDescent="0.25">
      <c r="A31" s="52" t="s">
        <v>72</v>
      </c>
      <c r="B31" s="53" t="s">
        <v>327</v>
      </c>
      <c r="C31" s="54">
        <v>0</v>
      </c>
      <c r="D31" s="54">
        <v>0</v>
      </c>
    </row>
    <row r="32" spans="1:4" ht="25.5" x14ac:dyDescent="0.25">
      <c r="A32" s="52" t="s">
        <v>73</v>
      </c>
      <c r="B32" s="53" t="s">
        <v>328</v>
      </c>
      <c r="C32" s="54">
        <v>0</v>
      </c>
      <c r="D32" s="54">
        <v>0</v>
      </c>
    </row>
    <row r="33" spans="1:4" x14ac:dyDescent="0.25">
      <c r="A33" s="52" t="s">
        <v>74</v>
      </c>
      <c r="B33" s="53" t="s">
        <v>329</v>
      </c>
      <c r="C33" s="54">
        <v>0</v>
      </c>
      <c r="D33" s="54">
        <v>0</v>
      </c>
    </row>
    <row r="34" spans="1:4" x14ac:dyDescent="0.25">
      <c r="A34" s="52" t="s">
        <v>75</v>
      </c>
      <c r="B34" s="53" t="s">
        <v>330</v>
      </c>
      <c r="C34" s="54">
        <v>0</v>
      </c>
      <c r="D34" s="54">
        <v>0</v>
      </c>
    </row>
    <row r="35" spans="1:4" x14ac:dyDescent="0.25">
      <c r="A35" s="52" t="s">
        <v>76</v>
      </c>
      <c r="B35" s="53" t="s">
        <v>331</v>
      </c>
      <c r="C35" s="54">
        <v>0</v>
      </c>
      <c r="D35" s="54">
        <v>0</v>
      </c>
    </row>
    <row r="36" spans="1:4" x14ac:dyDescent="0.25">
      <c r="A36" s="52" t="s">
        <v>77</v>
      </c>
      <c r="B36" s="53" t="s">
        <v>332</v>
      </c>
      <c r="C36" s="54">
        <v>0</v>
      </c>
      <c r="D36" s="54">
        <v>0</v>
      </c>
    </row>
    <row r="37" spans="1:4" x14ac:dyDescent="0.25">
      <c r="A37" s="52" t="s">
        <v>78</v>
      </c>
      <c r="B37" s="53" t="s">
        <v>333</v>
      </c>
      <c r="C37" s="54">
        <v>0</v>
      </c>
      <c r="D37" s="54">
        <v>0</v>
      </c>
    </row>
    <row r="38" spans="1:4" x14ac:dyDescent="0.25">
      <c r="A38" s="52" t="s">
        <v>79</v>
      </c>
      <c r="B38" s="53" t="s">
        <v>334</v>
      </c>
      <c r="C38" s="54">
        <v>0</v>
      </c>
      <c r="D38" s="54">
        <v>0</v>
      </c>
    </row>
    <row r="39" spans="1:4" x14ac:dyDescent="0.25">
      <c r="A39" s="52" t="s">
        <v>80</v>
      </c>
      <c r="B39" s="53" t="s">
        <v>335</v>
      </c>
      <c r="C39" s="54">
        <v>0</v>
      </c>
      <c r="D39" s="54">
        <v>0</v>
      </c>
    </row>
    <row r="40" spans="1:4" ht="25.5" x14ac:dyDescent="0.25">
      <c r="A40" s="52" t="s">
        <v>81</v>
      </c>
      <c r="B40" s="53" t="s">
        <v>336</v>
      </c>
      <c r="C40" s="54">
        <v>12730000</v>
      </c>
      <c r="D40" s="54">
        <v>7705890</v>
      </c>
    </row>
    <row r="41" spans="1:4" x14ac:dyDescent="0.25">
      <c r="A41" s="52" t="s">
        <v>82</v>
      </c>
      <c r="B41" s="53" t="s">
        <v>337</v>
      </c>
      <c r="C41" s="54">
        <v>0</v>
      </c>
      <c r="D41" s="54">
        <v>0</v>
      </c>
    </row>
    <row r="42" spans="1:4" x14ac:dyDescent="0.25">
      <c r="A42" s="52" t="s">
        <v>83</v>
      </c>
      <c r="B42" s="53" t="s">
        <v>338</v>
      </c>
      <c r="C42" s="54">
        <v>0</v>
      </c>
      <c r="D42" s="54">
        <v>0</v>
      </c>
    </row>
    <row r="43" spans="1:4" ht="25.5" x14ac:dyDescent="0.25">
      <c r="A43" s="52" t="s">
        <v>84</v>
      </c>
      <c r="B43" s="53" t="s">
        <v>339</v>
      </c>
      <c r="C43" s="54">
        <v>0</v>
      </c>
      <c r="D43" s="54">
        <v>0</v>
      </c>
    </row>
    <row r="44" spans="1:4" x14ac:dyDescent="0.25">
      <c r="A44" s="52" t="s">
        <v>85</v>
      </c>
      <c r="B44" s="53" t="s">
        <v>340</v>
      </c>
      <c r="C44" s="54">
        <v>0</v>
      </c>
      <c r="D44" s="54">
        <v>0</v>
      </c>
    </row>
    <row r="45" spans="1:4" x14ac:dyDescent="0.25">
      <c r="A45" s="52" t="s">
        <v>86</v>
      </c>
      <c r="B45" s="53" t="s">
        <v>341</v>
      </c>
      <c r="C45" s="54">
        <v>0</v>
      </c>
      <c r="D45" s="54">
        <v>0</v>
      </c>
    </row>
    <row r="46" spans="1:4" x14ac:dyDescent="0.25">
      <c r="A46" s="52" t="s">
        <v>87</v>
      </c>
      <c r="B46" s="53" t="s">
        <v>342</v>
      </c>
      <c r="C46" s="54">
        <v>0</v>
      </c>
      <c r="D46" s="54">
        <v>0</v>
      </c>
    </row>
    <row r="47" spans="1:4" x14ac:dyDescent="0.25">
      <c r="A47" s="52" t="s">
        <v>88</v>
      </c>
      <c r="B47" s="53" t="s">
        <v>343</v>
      </c>
      <c r="C47" s="54">
        <v>0</v>
      </c>
      <c r="D47" s="54">
        <v>0</v>
      </c>
    </row>
    <row r="48" spans="1:4" x14ac:dyDescent="0.25">
      <c r="A48" s="52" t="s">
        <v>89</v>
      </c>
      <c r="B48" s="53" t="s">
        <v>344</v>
      </c>
      <c r="C48" s="54">
        <v>0</v>
      </c>
      <c r="D48" s="54">
        <v>0</v>
      </c>
    </row>
    <row r="49" spans="1:4" x14ac:dyDescent="0.25">
      <c r="A49" s="52" t="s">
        <v>90</v>
      </c>
      <c r="B49" s="53" t="s">
        <v>345</v>
      </c>
      <c r="C49" s="54">
        <v>0</v>
      </c>
      <c r="D49" s="54">
        <v>0</v>
      </c>
    </row>
    <row r="50" spans="1:4" x14ac:dyDescent="0.25">
      <c r="A50" s="52" t="s">
        <v>91</v>
      </c>
      <c r="B50" s="53" t="s">
        <v>346</v>
      </c>
      <c r="C50" s="54">
        <v>0</v>
      </c>
      <c r="D50" s="54">
        <v>0</v>
      </c>
    </row>
    <row r="51" spans="1:4" ht="25.5" x14ac:dyDescent="0.25">
      <c r="A51" s="55" t="s">
        <v>92</v>
      </c>
      <c r="B51" s="56" t="s">
        <v>347</v>
      </c>
      <c r="C51" s="57">
        <v>33585200</v>
      </c>
      <c r="D51" s="57">
        <v>28507713</v>
      </c>
    </row>
    <row r="52" spans="1:4" x14ac:dyDescent="0.25">
      <c r="A52" s="52" t="s">
        <v>93</v>
      </c>
      <c r="B52" s="53" t="s">
        <v>348</v>
      </c>
      <c r="C52" s="54">
        <v>0</v>
      </c>
      <c r="D52" s="54">
        <v>0</v>
      </c>
    </row>
    <row r="53" spans="1:4" ht="25.5" x14ac:dyDescent="0.25">
      <c r="A53" s="52" t="s">
        <v>94</v>
      </c>
      <c r="B53" s="53" t="s">
        <v>349</v>
      </c>
      <c r="C53" s="54">
        <v>0</v>
      </c>
      <c r="D53" s="54">
        <v>0</v>
      </c>
    </row>
    <row r="54" spans="1:4" ht="25.5" x14ac:dyDescent="0.25">
      <c r="A54" s="52" t="s">
        <v>95</v>
      </c>
      <c r="B54" s="53" t="s">
        <v>350</v>
      </c>
      <c r="C54" s="54">
        <v>0</v>
      </c>
      <c r="D54" s="54">
        <v>0</v>
      </c>
    </row>
    <row r="55" spans="1:4" x14ac:dyDescent="0.25">
      <c r="A55" s="52" t="s">
        <v>96</v>
      </c>
      <c r="B55" s="53" t="s">
        <v>351</v>
      </c>
      <c r="C55" s="54">
        <v>0</v>
      </c>
      <c r="D55" s="54">
        <v>0</v>
      </c>
    </row>
    <row r="56" spans="1:4" x14ac:dyDescent="0.25">
      <c r="A56" s="52" t="s">
        <v>97</v>
      </c>
      <c r="B56" s="53" t="s">
        <v>352</v>
      </c>
      <c r="C56" s="54">
        <v>0</v>
      </c>
      <c r="D56" s="54">
        <v>0</v>
      </c>
    </row>
    <row r="57" spans="1:4" ht="25.5" x14ac:dyDescent="0.25">
      <c r="A57" s="52" t="s">
        <v>98</v>
      </c>
      <c r="B57" s="53" t="s">
        <v>353</v>
      </c>
      <c r="C57" s="54">
        <v>0</v>
      </c>
      <c r="D57" s="54">
        <v>0</v>
      </c>
    </row>
    <row r="58" spans="1:4" x14ac:dyDescent="0.25">
      <c r="A58" s="52" t="s">
        <v>99</v>
      </c>
      <c r="B58" s="53" t="s">
        <v>354</v>
      </c>
      <c r="C58" s="54">
        <v>0</v>
      </c>
      <c r="D58" s="54">
        <v>0</v>
      </c>
    </row>
    <row r="59" spans="1:4" x14ac:dyDescent="0.25">
      <c r="A59" s="52" t="s">
        <v>100</v>
      </c>
      <c r="B59" s="53" t="s">
        <v>355</v>
      </c>
      <c r="C59" s="54">
        <v>0</v>
      </c>
      <c r="D59" s="54">
        <v>0</v>
      </c>
    </row>
    <row r="60" spans="1:4" x14ac:dyDescent="0.25">
      <c r="A60" s="52" t="s">
        <v>101</v>
      </c>
      <c r="B60" s="53" t="s">
        <v>356</v>
      </c>
      <c r="C60" s="54">
        <v>0</v>
      </c>
      <c r="D60" s="54">
        <v>0</v>
      </c>
    </row>
    <row r="61" spans="1:4" x14ac:dyDescent="0.25">
      <c r="A61" s="52" t="s">
        <v>102</v>
      </c>
      <c r="B61" s="53" t="s">
        <v>357</v>
      </c>
      <c r="C61" s="54">
        <v>0</v>
      </c>
      <c r="D61" s="54">
        <v>0</v>
      </c>
    </row>
    <row r="62" spans="1:4" x14ac:dyDescent="0.25">
      <c r="A62" s="52" t="s">
        <v>103</v>
      </c>
      <c r="B62" s="53" t="s">
        <v>358</v>
      </c>
      <c r="C62" s="54">
        <v>0</v>
      </c>
      <c r="D62" s="54">
        <v>0</v>
      </c>
    </row>
    <row r="63" spans="1:4" x14ac:dyDescent="0.25">
      <c r="A63" s="52" t="s">
        <v>105</v>
      </c>
      <c r="B63" s="53" t="s">
        <v>359</v>
      </c>
      <c r="C63" s="54">
        <v>0</v>
      </c>
      <c r="D63" s="54">
        <v>0</v>
      </c>
    </row>
    <row r="64" spans="1:4" x14ac:dyDescent="0.25">
      <c r="A64" s="52" t="s">
        <v>106</v>
      </c>
      <c r="B64" s="53" t="s">
        <v>360</v>
      </c>
      <c r="C64" s="54">
        <v>0</v>
      </c>
      <c r="D64" s="54">
        <v>0</v>
      </c>
    </row>
    <row r="65" spans="1:4" ht="25.5" x14ac:dyDescent="0.25">
      <c r="A65" s="52" t="s">
        <v>107</v>
      </c>
      <c r="B65" s="53" t="s">
        <v>361</v>
      </c>
      <c r="C65" s="54">
        <v>0</v>
      </c>
      <c r="D65" s="54">
        <v>0</v>
      </c>
    </row>
    <row r="66" spans="1:4" x14ac:dyDescent="0.25">
      <c r="A66" s="52" t="s">
        <v>108</v>
      </c>
      <c r="B66" s="53" t="s">
        <v>362</v>
      </c>
      <c r="C66" s="54">
        <v>0</v>
      </c>
      <c r="D66" s="54">
        <v>0</v>
      </c>
    </row>
    <row r="67" spans="1:4" x14ac:dyDescent="0.25">
      <c r="A67" s="52" t="s">
        <v>109</v>
      </c>
      <c r="B67" s="53" t="s">
        <v>363</v>
      </c>
      <c r="C67" s="54">
        <v>0</v>
      </c>
      <c r="D67" s="54">
        <v>0</v>
      </c>
    </row>
    <row r="68" spans="1:4" ht="25.5" x14ac:dyDescent="0.25">
      <c r="A68" s="52" t="s">
        <v>110</v>
      </c>
      <c r="B68" s="53" t="s">
        <v>364</v>
      </c>
      <c r="C68" s="54">
        <v>0</v>
      </c>
      <c r="D68" s="54">
        <v>0</v>
      </c>
    </row>
    <row r="69" spans="1:4" x14ac:dyDescent="0.25">
      <c r="A69" s="52" t="s">
        <v>111</v>
      </c>
      <c r="B69" s="53" t="s">
        <v>365</v>
      </c>
      <c r="C69" s="54">
        <v>0</v>
      </c>
      <c r="D69" s="54">
        <v>0</v>
      </c>
    </row>
    <row r="70" spans="1:4" x14ac:dyDescent="0.25">
      <c r="A70" s="52" t="s">
        <v>112</v>
      </c>
      <c r="B70" s="53" t="s">
        <v>366</v>
      </c>
      <c r="C70" s="54">
        <v>0</v>
      </c>
      <c r="D70" s="54">
        <v>0</v>
      </c>
    </row>
    <row r="71" spans="1:4" x14ac:dyDescent="0.25">
      <c r="A71" s="52" t="s">
        <v>113</v>
      </c>
      <c r="B71" s="53" t="s">
        <v>367</v>
      </c>
      <c r="C71" s="54">
        <v>0</v>
      </c>
      <c r="D71" s="54">
        <v>0</v>
      </c>
    </row>
    <row r="72" spans="1:4" x14ac:dyDescent="0.25">
      <c r="A72" s="52" t="s">
        <v>114</v>
      </c>
      <c r="B72" s="53" t="s">
        <v>368</v>
      </c>
      <c r="C72" s="54">
        <v>0</v>
      </c>
      <c r="D72" s="54">
        <v>0</v>
      </c>
    </row>
    <row r="73" spans="1:4" x14ac:dyDescent="0.25">
      <c r="A73" s="52" t="s">
        <v>115</v>
      </c>
      <c r="B73" s="53" t="s">
        <v>369</v>
      </c>
      <c r="C73" s="54">
        <v>0</v>
      </c>
      <c r="D73" s="54">
        <v>0</v>
      </c>
    </row>
    <row r="74" spans="1:4" x14ac:dyDescent="0.25">
      <c r="A74" s="52" t="s">
        <v>116</v>
      </c>
      <c r="B74" s="53" t="s">
        <v>370</v>
      </c>
      <c r="C74" s="54">
        <v>0</v>
      </c>
      <c r="D74" s="54">
        <v>0</v>
      </c>
    </row>
    <row r="75" spans="1:4" x14ac:dyDescent="0.25">
      <c r="A75" s="52" t="s">
        <v>117</v>
      </c>
      <c r="B75" s="53" t="s">
        <v>371</v>
      </c>
      <c r="C75" s="54">
        <v>0</v>
      </c>
      <c r="D75" s="54">
        <v>0</v>
      </c>
    </row>
    <row r="76" spans="1:4" ht="25.5" x14ac:dyDescent="0.25">
      <c r="A76" s="52" t="s">
        <v>118</v>
      </c>
      <c r="B76" s="53" t="s">
        <v>372</v>
      </c>
      <c r="C76" s="54">
        <v>4000000</v>
      </c>
      <c r="D76" s="54">
        <v>6550000</v>
      </c>
    </row>
    <row r="77" spans="1:4" x14ac:dyDescent="0.25">
      <c r="A77" s="52" t="s">
        <v>119</v>
      </c>
      <c r="B77" s="53" t="s">
        <v>373</v>
      </c>
      <c r="C77" s="54">
        <v>0</v>
      </c>
      <c r="D77" s="54">
        <v>0</v>
      </c>
    </row>
    <row r="78" spans="1:4" x14ac:dyDescent="0.25">
      <c r="A78" s="52" t="s">
        <v>120</v>
      </c>
      <c r="B78" s="53" t="s">
        <v>374</v>
      </c>
      <c r="C78" s="54">
        <v>0</v>
      </c>
      <c r="D78" s="54">
        <v>0</v>
      </c>
    </row>
    <row r="79" spans="1:4" ht="25.5" x14ac:dyDescent="0.25">
      <c r="A79" s="52" t="s">
        <v>121</v>
      </c>
      <c r="B79" s="53" t="s">
        <v>375</v>
      </c>
      <c r="C79" s="54">
        <v>0</v>
      </c>
      <c r="D79" s="54">
        <v>0</v>
      </c>
    </row>
    <row r="80" spans="1:4" x14ac:dyDescent="0.25">
      <c r="A80" s="52" t="s">
        <v>122</v>
      </c>
      <c r="B80" s="53" t="s">
        <v>376</v>
      </c>
      <c r="C80" s="54">
        <v>0</v>
      </c>
      <c r="D80" s="54">
        <v>0</v>
      </c>
    </row>
    <row r="81" spans="1:4" x14ac:dyDescent="0.25">
      <c r="A81" s="52" t="s">
        <v>123</v>
      </c>
      <c r="B81" s="53" t="s">
        <v>377</v>
      </c>
      <c r="C81" s="54">
        <v>0</v>
      </c>
      <c r="D81" s="54">
        <v>0</v>
      </c>
    </row>
    <row r="82" spans="1:4" x14ac:dyDescent="0.25">
      <c r="A82" s="52" t="s">
        <v>124</v>
      </c>
      <c r="B82" s="53" t="s">
        <v>378</v>
      </c>
      <c r="C82" s="54">
        <v>0</v>
      </c>
      <c r="D82" s="54">
        <v>0</v>
      </c>
    </row>
    <row r="83" spans="1:4" x14ac:dyDescent="0.25">
      <c r="A83" s="52" t="s">
        <v>125</v>
      </c>
      <c r="B83" s="53" t="s">
        <v>379</v>
      </c>
      <c r="C83" s="54">
        <v>0</v>
      </c>
      <c r="D83" s="54">
        <v>0</v>
      </c>
    </row>
    <row r="84" spans="1:4" x14ac:dyDescent="0.25">
      <c r="A84" s="52" t="s">
        <v>126</v>
      </c>
      <c r="B84" s="53" t="s">
        <v>380</v>
      </c>
      <c r="C84" s="54">
        <v>0</v>
      </c>
      <c r="D84" s="54">
        <v>0</v>
      </c>
    </row>
    <row r="85" spans="1:4" x14ac:dyDescent="0.25">
      <c r="A85" s="52" t="s">
        <v>127</v>
      </c>
      <c r="B85" s="53" t="s">
        <v>381</v>
      </c>
      <c r="C85" s="54">
        <v>0</v>
      </c>
      <c r="D85" s="54">
        <v>0</v>
      </c>
    </row>
    <row r="86" spans="1:4" x14ac:dyDescent="0.25">
      <c r="A86" s="52" t="s">
        <v>128</v>
      </c>
      <c r="B86" s="53" t="s">
        <v>382</v>
      </c>
      <c r="C86" s="54">
        <v>0</v>
      </c>
      <c r="D86" s="54">
        <v>0</v>
      </c>
    </row>
    <row r="87" spans="1:4" ht="25.5" x14ac:dyDescent="0.25">
      <c r="A87" s="55" t="s">
        <v>129</v>
      </c>
      <c r="B87" s="56" t="s">
        <v>383</v>
      </c>
      <c r="C87" s="57">
        <v>4000000</v>
      </c>
      <c r="D87" s="57">
        <v>6550000</v>
      </c>
    </row>
    <row r="88" spans="1:4" x14ac:dyDescent="0.25">
      <c r="A88" s="52" t="s">
        <v>130</v>
      </c>
      <c r="B88" s="53" t="s">
        <v>384</v>
      </c>
      <c r="C88" s="54">
        <v>0</v>
      </c>
      <c r="D88" s="54">
        <v>0</v>
      </c>
    </row>
    <row r="89" spans="1:4" x14ac:dyDescent="0.25">
      <c r="A89" s="52" t="s">
        <v>131</v>
      </c>
      <c r="B89" s="53" t="s">
        <v>385</v>
      </c>
      <c r="C89" s="54">
        <v>0</v>
      </c>
      <c r="D89" s="54">
        <v>0</v>
      </c>
    </row>
    <row r="90" spans="1:4" ht="25.5" x14ac:dyDescent="0.25">
      <c r="A90" s="52" t="s">
        <v>132</v>
      </c>
      <c r="B90" s="53" t="s">
        <v>386</v>
      </c>
      <c r="C90" s="54">
        <v>0</v>
      </c>
      <c r="D90" s="54">
        <v>0</v>
      </c>
    </row>
    <row r="91" spans="1:4" x14ac:dyDescent="0.25">
      <c r="A91" s="52" t="s">
        <v>133</v>
      </c>
      <c r="B91" s="53" t="s">
        <v>387</v>
      </c>
      <c r="C91" s="54">
        <v>0</v>
      </c>
      <c r="D91" s="54">
        <v>0</v>
      </c>
    </row>
    <row r="92" spans="1:4" x14ac:dyDescent="0.25">
      <c r="A92" s="52" t="s">
        <v>134</v>
      </c>
      <c r="B92" s="53" t="s">
        <v>388</v>
      </c>
      <c r="C92" s="54">
        <v>0</v>
      </c>
      <c r="D92" s="54">
        <v>0</v>
      </c>
    </row>
    <row r="93" spans="1:4" x14ac:dyDescent="0.25">
      <c r="A93" s="52" t="s">
        <v>135</v>
      </c>
      <c r="B93" s="53" t="s">
        <v>389</v>
      </c>
      <c r="C93" s="54">
        <v>0</v>
      </c>
      <c r="D93" s="54">
        <v>0</v>
      </c>
    </row>
    <row r="94" spans="1:4" x14ac:dyDescent="0.25">
      <c r="A94" s="52" t="s">
        <v>136</v>
      </c>
      <c r="B94" s="53" t="s">
        <v>390</v>
      </c>
      <c r="C94" s="54">
        <v>0</v>
      </c>
      <c r="D94" s="54">
        <v>0</v>
      </c>
    </row>
    <row r="95" spans="1:4" x14ac:dyDescent="0.25">
      <c r="A95" s="52" t="s">
        <v>137</v>
      </c>
      <c r="B95" s="53" t="s">
        <v>391</v>
      </c>
      <c r="C95" s="54">
        <v>0</v>
      </c>
      <c r="D95" s="54">
        <v>0</v>
      </c>
    </row>
    <row r="96" spans="1:4" x14ac:dyDescent="0.25">
      <c r="A96" s="52" t="s">
        <v>138</v>
      </c>
      <c r="B96" s="53" t="s">
        <v>392</v>
      </c>
      <c r="C96" s="54">
        <v>0</v>
      </c>
      <c r="D96" s="54">
        <v>0</v>
      </c>
    </row>
    <row r="97" spans="1:4" x14ac:dyDescent="0.25">
      <c r="A97" s="52" t="s">
        <v>242</v>
      </c>
      <c r="B97" s="53" t="s">
        <v>393</v>
      </c>
      <c r="C97" s="54">
        <v>0</v>
      </c>
      <c r="D97" s="54">
        <v>0</v>
      </c>
    </row>
    <row r="98" spans="1:4" x14ac:dyDescent="0.25">
      <c r="A98" s="52" t="s">
        <v>244</v>
      </c>
      <c r="B98" s="53" t="s">
        <v>394</v>
      </c>
      <c r="C98" s="54">
        <v>0</v>
      </c>
      <c r="D98" s="54">
        <v>0</v>
      </c>
    </row>
    <row r="99" spans="1:4" x14ac:dyDescent="0.25">
      <c r="A99" s="52" t="s">
        <v>246</v>
      </c>
      <c r="B99" s="53" t="s">
        <v>395</v>
      </c>
      <c r="C99" s="54">
        <v>0</v>
      </c>
      <c r="D99" s="54">
        <v>0</v>
      </c>
    </row>
    <row r="100" spans="1:4" x14ac:dyDescent="0.25">
      <c r="A100" s="52" t="s">
        <v>247</v>
      </c>
      <c r="B100" s="53" t="s">
        <v>396</v>
      </c>
      <c r="C100" s="54">
        <v>0</v>
      </c>
      <c r="D100" s="54">
        <v>0</v>
      </c>
    </row>
    <row r="101" spans="1:4" x14ac:dyDescent="0.25">
      <c r="A101" s="52" t="s">
        <v>248</v>
      </c>
      <c r="B101" s="53" t="s">
        <v>397</v>
      </c>
      <c r="C101" s="54">
        <v>0</v>
      </c>
      <c r="D101" s="54">
        <v>0</v>
      </c>
    </row>
    <row r="102" spans="1:4" x14ac:dyDescent="0.25">
      <c r="A102" s="52" t="s">
        <v>398</v>
      </c>
      <c r="B102" s="53" t="s">
        <v>399</v>
      </c>
      <c r="C102" s="54">
        <v>0</v>
      </c>
      <c r="D102" s="54">
        <v>0</v>
      </c>
    </row>
    <row r="103" spans="1:4" x14ac:dyDescent="0.25">
      <c r="A103" s="52" t="s">
        <v>400</v>
      </c>
      <c r="B103" s="53" t="s">
        <v>401</v>
      </c>
      <c r="C103" s="54">
        <v>0</v>
      </c>
      <c r="D103" s="54">
        <v>0</v>
      </c>
    </row>
    <row r="104" spans="1:4" x14ac:dyDescent="0.25">
      <c r="A104" s="52" t="s">
        <v>402</v>
      </c>
      <c r="B104" s="53" t="s">
        <v>403</v>
      </c>
      <c r="C104" s="54">
        <v>0</v>
      </c>
      <c r="D104" s="54">
        <v>0</v>
      </c>
    </row>
    <row r="105" spans="1:4" x14ac:dyDescent="0.25">
      <c r="A105" s="52" t="s">
        <v>404</v>
      </c>
      <c r="B105" s="53" t="s">
        <v>405</v>
      </c>
      <c r="C105" s="54">
        <v>0</v>
      </c>
      <c r="D105" s="54">
        <v>0</v>
      </c>
    </row>
    <row r="106" spans="1:4" ht="25.5" x14ac:dyDescent="0.25">
      <c r="A106" s="52" t="s">
        <v>406</v>
      </c>
      <c r="B106" s="53" t="s">
        <v>407</v>
      </c>
      <c r="C106" s="54">
        <v>0</v>
      </c>
      <c r="D106" s="54">
        <v>0</v>
      </c>
    </row>
    <row r="107" spans="1:4" ht="25.5" x14ac:dyDescent="0.25">
      <c r="A107" s="52" t="s">
        <v>408</v>
      </c>
      <c r="B107" s="53" t="s">
        <v>409</v>
      </c>
      <c r="C107" s="54">
        <v>0</v>
      </c>
      <c r="D107" s="54">
        <v>0</v>
      </c>
    </row>
    <row r="108" spans="1:4" ht="25.5" x14ac:dyDescent="0.25">
      <c r="A108" s="52" t="s">
        <v>410</v>
      </c>
      <c r="B108" s="53" t="s">
        <v>411</v>
      </c>
      <c r="C108" s="54">
        <v>0</v>
      </c>
      <c r="D108" s="54">
        <v>0</v>
      </c>
    </row>
    <row r="109" spans="1:4" ht="25.5" x14ac:dyDescent="0.25">
      <c r="A109" s="52" t="s">
        <v>412</v>
      </c>
      <c r="B109" s="53" t="s">
        <v>413</v>
      </c>
      <c r="C109" s="54">
        <v>0</v>
      </c>
      <c r="D109" s="54">
        <v>0</v>
      </c>
    </row>
    <row r="110" spans="1:4" ht="25.5" x14ac:dyDescent="0.25">
      <c r="A110" s="52" t="s">
        <v>414</v>
      </c>
      <c r="B110" s="53" t="s">
        <v>415</v>
      </c>
      <c r="C110" s="54">
        <v>0</v>
      </c>
      <c r="D110" s="54">
        <v>0</v>
      </c>
    </row>
    <row r="111" spans="1:4" ht="25.5" x14ac:dyDescent="0.25">
      <c r="A111" s="52" t="s">
        <v>416</v>
      </c>
      <c r="B111" s="53" t="s">
        <v>417</v>
      </c>
      <c r="C111" s="54">
        <v>0</v>
      </c>
      <c r="D111" s="54">
        <v>0</v>
      </c>
    </row>
    <row r="112" spans="1:4" ht="25.5" x14ac:dyDescent="0.25">
      <c r="A112" s="52" t="s">
        <v>418</v>
      </c>
      <c r="B112" s="53" t="s">
        <v>419</v>
      </c>
      <c r="C112" s="54">
        <v>0</v>
      </c>
      <c r="D112" s="54">
        <v>0</v>
      </c>
    </row>
    <row r="113" spans="1:4" ht="25.5" x14ac:dyDescent="0.25">
      <c r="A113" s="52" t="s">
        <v>420</v>
      </c>
      <c r="B113" s="53" t="s">
        <v>421</v>
      </c>
      <c r="C113" s="54">
        <v>0</v>
      </c>
      <c r="D113" s="54">
        <v>0</v>
      </c>
    </row>
    <row r="114" spans="1:4" ht="25.5" x14ac:dyDescent="0.25">
      <c r="A114" s="52" t="s">
        <v>422</v>
      </c>
      <c r="B114" s="53" t="s">
        <v>423</v>
      </c>
      <c r="C114" s="54">
        <v>0</v>
      </c>
      <c r="D114" s="54">
        <v>0</v>
      </c>
    </row>
    <row r="115" spans="1:4" ht="25.5" x14ac:dyDescent="0.25">
      <c r="A115" s="52" t="s">
        <v>424</v>
      </c>
      <c r="B115" s="53" t="s">
        <v>425</v>
      </c>
      <c r="C115" s="54">
        <v>1050000</v>
      </c>
      <c r="D115" s="54">
        <v>1050000</v>
      </c>
    </row>
    <row r="116" spans="1:4" ht="25.5" x14ac:dyDescent="0.25">
      <c r="A116" s="52" t="s">
        <v>426</v>
      </c>
      <c r="B116" s="53" t="s">
        <v>427</v>
      </c>
      <c r="C116" s="54">
        <v>0</v>
      </c>
      <c r="D116" s="54">
        <v>0</v>
      </c>
    </row>
    <row r="117" spans="1:4" ht="25.5" x14ac:dyDescent="0.25">
      <c r="A117" s="52" t="s">
        <v>428</v>
      </c>
      <c r="B117" s="53" t="s">
        <v>429</v>
      </c>
      <c r="C117" s="54">
        <v>0</v>
      </c>
      <c r="D117" s="54">
        <v>0</v>
      </c>
    </row>
    <row r="118" spans="1:4" ht="25.5" x14ac:dyDescent="0.25">
      <c r="A118" s="52" t="s">
        <v>430</v>
      </c>
      <c r="B118" s="53" t="s">
        <v>431</v>
      </c>
      <c r="C118" s="54">
        <v>0</v>
      </c>
      <c r="D118" s="54">
        <v>0</v>
      </c>
    </row>
    <row r="119" spans="1:4" ht="25.5" x14ac:dyDescent="0.25">
      <c r="A119" s="52" t="s">
        <v>432</v>
      </c>
      <c r="B119" s="53" t="s">
        <v>433</v>
      </c>
      <c r="C119" s="54">
        <v>0</v>
      </c>
      <c r="D119" s="54">
        <v>0</v>
      </c>
    </row>
    <row r="120" spans="1:4" ht="25.5" x14ac:dyDescent="0.25">
      <c r="A120" s="52" t="s">
        <v>434</v>
      </c>
      <c r="B120" s="53" t="s">
        <v>435</v>
      </c>
      <c r="C120" s="54">
        <v>0</v>
      </c>
      <c r="D120" s="54">
        <v>0</v>
      </c>
    </row>
    <row r="121" spans="1:4" ht="25.5" x14ac:dyDescent="0.25">
      <c r="A121" s="52" t="s">
        <v>436</v>
      </c>
      <c r="B121" s="53" t="s">
        <v>437</v>
      </c>
      <c r="C121" s="54">
        <v>0</v>
      </c>
      <c r="D121" s="54">
        <v>0</v>
      </c>
    </row>
    <row r="122" spans="1:4" ht="25.5" x14ac:dyDescent="0.25">
      <c r="A122" s="52" t="s">
        <v>438</v>
      </c>
      <c r="B122" s="53" t="s">
        <v>439</v>
      </c>
      <c r="C122" s="54">
        <v>0</v>
      </c>
      <c r="D122" s="54">
        <v>0</v>
      </c>
    </row>
    <row r="123" spans="1:4" ht="25.5" x14ac:dyDescent="0.25">
      <c r="A123" s="52" t="s">
        <v>440</v>
      </c>
      <c r="B123" s="53" t="s">
        <v>441</v>
      </c>
      <c r="C123" s="54">
        <v>0</v>
      </c>
      <c r="D123" s="54">
        <v>0</v>
      </c>
    </row>
    <row r="124" spans="1:4" ht="25.5" x14ac:dyDescent="0.25">
      <c r="A124" s="52" t="s">
        <v>442</v>
      </c>
      <c r="B124" s="53" t="s">
        <v>443</v>
      </c>
      <c r="C124" s="54">
        <v>0</v>
      </c>
      <c r="D124" s="54">
        <v>0</v>
      </c>
    </row>
    <row r="125" spans="1:4" ht="25.5" x14ac:dyDescent="0.25">
      <c r="A125" s="52" t="s">
        <v>444</v>
      </c>
      <c r="B125" s="53" t="s">
        <v>445</v>
      </c>
      <c r="C125" s="54">
        <v>0</v>
      </c>
      <c r="D125" s="54">
        <v>0</v>
      </c>
    </row>
    <row r="126" spans="1:4" ht="25.5" x14ac:dyDescent="0.25">
      <c r="A126" s="52" t="s">
        <v>446</v>
      </c>
      <c r="B126" s="53" t="s">
        <v>447</v>
      </c>
      <c r="C126" s="54">
        <v>0</v>
      </c>
      <c r="D126" s="54">
        <v>0</v>
      </c>
    </row>
    <row r="127" spans="1:4" ht="25.5" x14ac:dyDescent="0.25">
      <c r="A127" s="52" t="s">
        <v>448</v>
      </c>
      <c r="B127" s="53" t="s">
        <v>449</v>
      </c>
      <c r="C127" s="54">
        <v>0</v>
      </c>
      <c r="D127" s="54">
        <v>0</v>
      </c>
    </row>
    <row r="128" spans="1:4" ht="25.5" x14ac:dyDescent="0.25">
      <c r="A128" s="52" t="s">
        <v>450</v>
      </c>
      <c r="B128" s="53" t="s">
        <v>451</v>
      </c>
      <c r="C128" s="54">
        <v>0</v>
      </c>
      <c r="D128" s="54">
        <v>0</v>
      </c>
    </row>
    <row r="129" spans="1:4" ht="25.5" x14ac:dyDescent="0.25">
      <c r="A129" s="52" t="s">
        <v>452</v>
      </c>
      <c r="B129" s="53" t="s">
        <v>453</v>
      </c>
      <c r="C129" s="54">
        <v>0</v>
      </c>
      <c r="D129" s="54">
        <v>0</v>
      </c>
    </row>
    <row r="130" spans="1:4" ht="25.5" x14ac:dyDescent="0.25">
      <c r="A130" s="52" t="s">
        <v>454</v>
      </c>
      <c r="B130" s="53" t="s">
        <v>455</v>
      </c>
      <c r="C130" s="54">
        <v>0</v>
      </c>
      <c r="D130" s="54">
        <v>0</v>
      </c>
    </row>
    <row r="131" spans="1:4" ht="25.5" x14ac:dyDescent="0.25">
      <c r="A131" s="52" t="s">
        <v>456</v>
      </c>
      <c r="B131" s="53" t="s">
        <v>457</v>
      </c>
      <c r="C131" s="54">
        <v>0</v>
      </c>
      <c r="D131" s="54">
        <v>0</v>
      </c>
    </row>
    <row r="132" spans="1:4" ht="25.5" x14ac:dyDescent="0.25">
      <c r="A132" s="52" t="s">
        <v>458</v>
      </c>
      <c r="B132" s="53" t="s">
        <v>459</v>
      </c>
      <c r="C132" s="54">
        <v>0</v>
      </c>
      <c r="D132" s="54">
        <v>0</v>
      </c>
    </row>
    <row r="133" spans="1:4" ht="25.5" x14ac:dyDescent="0.25">
      <c r="A133" s="52" t="s">
        <v>460</v>
      </c>
      <c r="B133" s="53" t="s">
        <v>461</v>
      </c>
      <c r="C133" s="54">
        <v>0</v>
      </c>
      <c r="D133" s="54">
        <v>0</v>
      </c>
    </row>
    <row r="134" spans="1:4" ht="25.5" x14ac:dyDescent="0.25">
      <c r="A134" s="52" t="s">
        <v>462</v>
      </c>
      <c r="B134" s="53" t="s">
        <v>463</v>
      </c>
      <c r="C134" s="54">
        <v>0</v>
      </c>
      <c r="D134" s="54">
        <v>0</v>
      </c>
    </row>
    <row r="135" spans="1:4" ht="25.5" x14ac:dyDescent="0.25">
      <c r="A135" s="52" t="s">
        <v>464</v>
      </c>
      <c r="B135" s="53" t="s">
        <v>465</v>
      </c>
      <c r="C135" s="54">
        <v>0</v>
      </c>
      <c r="D135" s="54">
        <v>0</v>
      </c>
    </row>
    <row r="136" spans="1:4" ht="25.5" x14ac:dyDescent="0.25">
      <c r="A136" s="52" t="s">
        <v>466</v>
      </c>
      <c r="B136" s="53" t="s">
        <v>467</v>
      </c>
      <c r="C136" s="54">
        <v>0</v>
      </c>
      <c r="D136" s="54">
        <v>0</v>
      </c>
    </row>
    <row r="137" spans="1:4" ht="25.5" x14ac:dyDescent="0.25">
      <c r="A137" s="52" t="s">
        <v>468</v>
      </c>
      <c r="B137" s="53" t="s">
        <v>469</v>
      </c>
      <c r="C137" s="54">
        <v>0</v>
      </c>
      <c r="D137" s="54">
        <v>0</v>
      </c>
    </row>
    <row r="138" spans="1:4" ht="25.5" x14ac:dyDescent="0.25">
      <c r="A138" s="52" t="s">
        <v>470</v>
      </c>
      <c r="B138" s="53" t="s">
        <v>471</v>
      </c>
      <c r="C138" s="54">
        <v>0</v>
      </c>
      <c r="D138" s="54">
        <v>0</v>
      </c>
    </row>
    <row r="139" spans="1:4" ht="25.5" x14ac:dyDescent="0.25">
      <c r="A139" s="52" t="s">
        <v>472</v>
      </c>
      <c r="B139" s="53" t="s">
        <v>473</v>
      </c>
      <c r="C139" s="54">
        <v>0</v>
      </c>
      <c r="D139" s="54">
        <v>0</v>
      </c>
    </row>
    <row r="140" spans="1:4" ht="25.5" x14ac:dyDescent="0.25">
      <c r="A140" s="52" t="s">
        <v>474</v>
      </c>
      <c r="B140" s="53" t="s">
        <v>475</v>
      </c>
      <c r="C140" s="54">
        <v>0</v>
      </c>
      <c r="D140" s="54">
        <v>0</v>
      </c>
    </row>
    <row r="141" spans="1:4" ht="25.5" x14ac:dyDescent="0.25">
      <c r="A141" s="52" t="s">
        <v>476</v>
      </c>
      <c r="B141" s="53" t="s">
        <v>477</v>
      </c>
      <c r="C141" s="54">
        <v>0</v>
      </c>
      <c r="D141" s="54">
        <v>0</v>
      </c>
    </row>
    <row r="142" spans="1:4" ht="38.25" x14ac:dyDescent="0.25">
      <c r="A142" s="52" t="s">
        <v>478</v>
      </c>
      <c r="B142" s="53" t="s">
        <v>479</v>
      </c>
      <c r="C142" s="54">
        <v>0</v>
      </c>
      <c r="D142" s="54">
        <v>0</v>
      </c>
    </row>
    <row r="143" spans="1:4" ht="25.5" x14ac:dyDescent="0.25">
      <c r="A143" s="52" t="s">
        <v>480</v>
      </c>
      <c r="B143" s="53" t="s">
        <v>481</v>
      </c>
      <c r="C143" s="54">
        <v>0</v>
      </c>
      <c r="D143" s="54">
        <v>0</v>
      </c>
    </row>
    <row r="144" spans="1:4" ht="25.5" x14ac:dyDescent="0.25">
      <c r="A144" s="52" t="s">
        <v>482</v>
      </c>
      <c r="B144" s="53" t="s">
        <v>483</v>
      </c>
      <c r="C144" s="54">
        <v>0</v>
      </c>
      <c r="D144" s="54">
        <v>0</v>
      </c>
    </row>
    <row r="145" spans="1:4" ht="25.5" x14ac:dyDescent="0.25">
      <c r="A145" s="52" t="s">
        <v>484</v>
      </c>
      <c r="B145" s="53" t="s">
        <v>485</v>
      </c>
      <c r="C145" s="54">
        <v>0</v>
      </c>
      <c r="D145" s="54">
        <v>0</v>
      </c>
    </row>
    <row r="146" spans="1:4" ht="25.5" x14ac:dyDescent="0.25">
      <c r="A146" s="52" t="s">
        <v>486</v>
      </c>
      <c r="B146" s="53" t="s">
        <v>487</v>
      </c>
      <c r="C146" s="54">
        <v>0</v>
      </c>
      <c r="D146" s="54">
        <v>0</v>
      </c>
    </row>
    <row r="147" spans="1:4" ht="25.5" x14ac:dyDescent="0.25">
      <c r="A147" s="52" t="s">
        <v>488</v>
      </c>
      <c r="B147" s="53" t="s">
        <v>489</v>
      </c>
      <c r="C147" s="54">
        <v>0</v>
      </c>
      <c r="D147" s="54">
        <v>0</v>
      </c>
    </row>
    <row r="148" spans="1:4" ht="25.5" x14ac:dyDescent="0.25">
      <c r="A148" s="52" t="s">
        <v>490</v>
      </c>
      <c r="B148" s="53" t="s">
        <v>491</v>
      </c>
      <c r="C148" s="54">
        <v>900000</v>
      </c>
      <c r="D148" s="54">
        <v>14775</v>
      </c>
    </row>
    <row r="149" spans="1:4" ht="25.5" x14ac:dyDescent="0.25">
      <c r="A149" s="52" t="s">
        <v>492</v>
      </c>
      <c r="B149" s="53" t="s">
        <v>493</v>
      </c>
      <c r="C149" s="54">
        <v>0</v>
      </c>
      <c r="D149" s="54">
        <v>0</v>
      </c>
    </row>
    <row r="150" spans="1:4" ht="25.5" x14ac:dyDescent="0.25">
      <c r="A150" s="52" t="s">
        <v>494</v>
      </c>
      <c r="B150" s="53" t="s">
        <v>495</v>
      </c>
      <c r="C150" s="54">
        <v>0</v>
      </c>
      <c r="D150" s="54">
        <v>0</v>
      </c>
    </row>
    <row r="151" spans="1:4" ht="25.5" x14ac:dyDescent="0.25">
      <c r="A151" s="52" t="s">
        <v>496</v>
      </c>
      <c r="B151" s="53" t="s">
        <v>497</v>
      </c>
      <c r="C151" s="54">
        <v>0</v>
      </c>
      <c r="D151" s="54">
        <v>0</v>
      </c>
    </row>
    <row r="152" spans="1:4" ht="25.5" x14ac:dyDescent="0.25">
      <c r="A152" s="52" t="s">
        <v>498</v>
      </c>
      <c r="B152" s="53" t="s">
        <v>499</v>
      </c>
      <c r="C152" s="54">
        <v>0</v>
      </c>
      <c r="D152" s="54">
        <v>0</v>
      </c>
    </row>
    <row r="153" spans="1:4" ht="25.5" x14ac:dyDescent="0.25">
      <c r="A153" s="52" t="s">
        <v>500</v>
      </c>
      <c r="B153" s="53" t="s">
        <v>501</v>
      </c>
      <c r="C153" s="54">
        <v>0</v>
      </c>
      <c r="D153" s="54">
        <v>0</v>
      </c>
    </row>
    <row r="154" spans="1:4" ht="25.5" x14ac:dyDescent="0.25">
      <c r="A154" s="52" t="s">
        <v>502</v>
      </c>
      <c r="B154" s="53" t="s">
        <v>503</v>
      </c>
      <c r="C154" s="54">
        <v>0</v>
      </c>
      <c r="D154" s="54">
        <v>0</v>
      </c>
    </row>
    <row r="155" spans="1:4" ht="25.5" x14ac:dyDescent="0.25">
      <c r="A155" s="52" t="s">
        <v>504</v>
      </c>
      <c r="B155" s="53" t="s">
        <v>505</v>
      </c>
      <c r="C155" s="54">
        <v>0</v>
      </c>
      <c r="D155" s="54">
        <v>0</v>
      </c>
    </row>
    <row r="156" spans="1:4" ht="25.5" x14ac:dyDescent="0.25">
      <c r="A156" s="52" t="s">
        <v>506</v>
      </c>
      <c r="B156" s="53" t="s">
        <v>507</v>
      </c>
      <c r="C156" s="54">
        <v>0</v>
      </c>
      <c r="D156" s="54">
        <v>0</v>
      </c>
    </row>
    <row r="157" spans="1:4" ht="25.5" x14ac:dyDescent="0.25">
      <c r="A157" s="52" t="s">
        <v>508</v>
      </c>
      <c r="B157" s="53" t="s">
        <v>509</v>
      </c>
      <c r="C157" s="54">
        <v>0</v>
      </c>
      <c r="D157" s="54">
        <v>0</v>
      </c>
    </row>
    <row r="158" spans="1:4" ht="25.5" x14ac:dyDescent="0.25">
      <c r="A158" s="52" t="s">
        <v>510</v>
      </c>
      <c r="B158" s="53" t="s">
        <v>511</v>
      </c>
      <c r="C158" s="54">
        <v>0</v>
      </c>
      <c r="D158" s="54">
        <v>0</v>
      </c>
    </row>
    <row r="159" spans="1:4" ht="25.5" x14ac:dyDescent="0.25">
      <c r="A159" s="52" t="s">
        <v>512</v>
      </c>
      <c r="B159" s="53" t="s">
        <v>513</v>
      </c>
      <c r="C159" s="54">
        <v>0</v>
      </c>
      <c r="D159" s="54">
        <v>0</v>
      </c>
    </row>
    <row r="160" spans="1:4" ht="25.5" x14ac:dyDescent="0.25">
      <c r="A160" s="52" t="s">
        <v>514</v>
      </c>
      <c r="B160" s="53" t="s">
        <v>515</v>
      </c>
      <c r="C160" s="54">
        <v>0</v>
      </c>
      <c r="D160" s="54">
        <v>0</v>
      </c>
    </row>
    <row r="161" spans="1:4" ht="25.5" x14ac:dyDescent="0.25">
      <c r="A161" s="52" t="s">
        <v>516</v>
      </c>
      <c r="B161" s="53" t="s">
        <v>517</v>
      </c>
      <c r="C161" s="54">
        <v>0</v>
      </c>
      <c r="D161" s="54">
        <v>0</v>
      </c>
    </row>
    <row r="162" spans="1:4" ht="25.5" x14ac:dyDescent="0.25">
      <c r="A162" s="52" t="s">
        <v>518</v>
      </c>
      <c r="B162" s="53" t="s">
        <v>519</v>
      </c>
      <c r="C162" s="54">
        <v>0</v>
      </c>
      <c r="D162" s="54">
        <v>0</v>
      </c>
    </row>
    <row r="163" spans="1:4" ht="25.5" x14ac:dyDescent="0.25">
      <c r="A163" s="52" t="s">
        <v>520</v>
      </c>
      <c r="B163" s="53" t="s">
        <v>521</v>
      </c>
      <c r="C163" s="54">
        <v>0</v>
      </c>
      <c r="D163" s="54">
        <v>0</v>
      </c>
    </row>
    <row r="164" spans="1:4" ht="25.5" x14ac:dyDescent="0.25">
      <c r="A164" s="52" t="s">
        <v>522</v>
      </c>
      <c r="B164" s="53" t="s">
        <v>523</v>
      </c>
      <c r="C164" s="54">
        <v>0</v>
      </c>
      <c r="D164" s="54">
        <v>0</v>
      </c>
    </row>
    <row r="165" spans="1:4" ht="25.5" x14ac:dyDescent="0.25">
      <c r="A165" s="52" t="s">
        <v>524</v>
      </c>
      <c r="B165" s="53" t="s">
        <v>525</v>
      </c>
      <c r="C165" s="54">
        <v>0</v>
      </c>
      <c r="D165" s="54">
        <v>0</v>
      </c>
    </row>
    <row r="166" spans="1:4" ht="25.5" x14ac:dyDescent="0.25">
      <c r="A166" s="52" t="s">
        <v>526</v>
      </c>
      <c r="B166" s="53" t="s">
        <v>527</v>
      </c>
      <c r="C166" s="54">
        <v>0</v>
      </c>
      <c r="D166" s="54">
        <v>0</v>
      </c>
    </row>
    <row r="167" spans="1:4" ht="25.5" x14ac:dyDescent="0.25">
      <c r="A167" s="52" t="s">
        <v>528</v>
      </c>
      <c r="B167" s="53" t="s">
        <v>529</v>
      </c>
      <c r="C167" s="54">
        <v>0</v>
      </c>
      <c r="D167" s="54">
        <v>0</v>
      </c>
    </row>
    <row r="168" spans="1:4" ht="38.25" x14ac:dyDescent="0.25">
      <c r="A168" s="52" t="s">
        <v>530</v>
      </c>
      <c r="B168" s="53" t="s">
        <v>531</v>
      </c>
      <c r="C168" s="54">
        <v>0</v>
      </c>
      <c r="D168" s="54">
        <v>0</v>
      </c>
    </row>
    <row r="169" spans="1:4" ht="25.5" x14ac:dyDescent="0.25">
      <c r="A169" s="52" t="s">
        <v>532</v>
      </c>
      <c r="B169" s="53" t="s">
        <v>533</v>
      </c>
      <c r="C169" s="54">
        <v>0</v>
      </c>
      <c r="D169" s="54">
        <v>0</v>
      </c>
    </row>
    <row r="170" spans="1:4" ht="25.5" x14ac:dyDescent="0.25">
      <c r="A170" s="52" t="s">
        <v>534</v>
      </c>
      <c r="B170" s="53" t="s">
        <v>535</v>
      </c>
      <c r="C170" s="54">
        <v>900000</v>
      </c>
      <c r="D170" s="54">
        <v>14775</v>
      </c>
    </row>
    <row r="171" spans="1:4" ht="25.5" x14ac:dyDescent="0.25">
      <c r="A171" s="52" t="s">
        <v>536</v>
      </c>
      <c r="B171" s="53" t="s">
        <v>537</v>
      </c>
      <c r="C171" s="54">
        <v>5000</v>
      </c>
      <c r="D171" s="54">
        <v>80000</v>
      </c>
    </row>
    <row r="172" spans="1:4" ht="25.5" x14ac:dyDescent="0.25">
      <c r="A172" s="52" t="s">
        <v>538</v>
      </c>
      <c r="B172" s="53" t="s">
        <v>539</v>
      </c>
      <c r="C172" s="54">
        <v>0</v>
      </c>
      <c r="D172" s="54">
        <v>0</v>
      </c>
    </row>
    <row r="173" spans="1:4" ht="25.5" x14ac:dyDescent="0.25">
      <c r="A173" s="52" t="s">
        <v>540</v>
      </c>
      <c r="B173" s="53" t="s">
        <v>541</v>
      </c>
      <c r="C173" s="54">
        <v>0</v>
      </c>
      <c r="D173" s="54">
        <v>0</v>
      </c>
    </row>
    <row r="174" spans="1:4" ht="25.5" x14ac:dyDescent="0.25">
      <c r="A174" s="52" t="s">
        <v>542</v>
      </c>
      <c r="B174" s="53" t="s">
        <v>543</v>
      </c>
      <c r="C174" s="54">
        <v>0</v>
      </c>
      <c r="D174" s="54">
        <v>0</v>
      </c>
    </row>
    <row r="175" spans="1:4" ht="25.5" x14ac:dyDescent="0.25">
      <c r="A175" s="52" t="s">
        <v>544</v>
      </c>
      <c r="B175" s="53" t="s">
        <v>545</v>
      </c>
      <c r="C175" s="54">
        <v>0</v>
      </c>
      <c r="D175" s="54">
        <v>0</v>
      </c>
    </row>
    <row r="176" spans="1:4" ht="25.5" x14ac:dyDescent="0.25">
      <c r="A176" s="52" t="s">
        <v>546</v>
      </c>
      <c r="B176" s="53" t="s">
        <v>547</v>
      </c>
      <c r="C176" s="54">
        <v>0</v>
      </c>
      <c r="D176" s="54">
        <v>0</v>
      </c>
    </row>
    <row r="177" spans="1:4" ht="38.25" x14ac:dyDescent="0.25">
      <c r="A177" s="52" t="s">
        <v>548</v>
      </c>
      <c r="B177" s="53" t="s">
        <v>549</v>
      </c>
      <c r="C177" s="54">
        <v>0</v>
      </c>
      <c r="D177" s="54">
        <v>0</v>
      </c>
    </row>
    <row r="178" spans="1:4" ht="25.5" x14ac:dyDescent="0.25">
      <c r="A178" s="52" t="s">
        <v>550</v>
      </c>
      <c r="B178" s="53" t="s">
        <v>551</v>
      </c>
      <c r="C178" s="54">
        <v>0</v>
      </c>
      <c r="D178" s="54">
        <v>0</v>
      </c>
    </row>
    <row r="179" spans="1:4" ht="25.5" x14ac:dyDescent="0.25">
      <c r="A179" s="52" t="s">
        <v>552</v>
      </c>
      <c r="B179" s="53" t="s">
        <v>553</v>
      </c>
      <c r="C179" s="54">
        <v>0</v>
      </c>
      <c r="D179" s="54">
        <v>0</v>
      </c>
    </row>
    <row r="180" spans="1:4" ht="25.5" x14ac:dyDescent="0.25">
      <c r="A180" s="52" t="s">
        <v>554</v>
      </c>
      <c r="B180" s="53" t="s">
        <v>555</v>
      </c>
      <c r="C180" s="54">
        <v>0</v>
      </c>
      <c r="D180" s="54">
        <v>0</v>
      </c>
    </row>
    <row r="181" spans="1:4" ht="25.5" x14ac:dyDescent="0.25">
      <c r="A181" s="52" t="s">
        <v>556</v>
      </c>
      <c r="B181" s="53" t="s">
        <v>557</v>
      </c>
      <c r="C181" s="54">
        <v>0</v>
      </c>
      <c r="D181" s="54">
        <v>0</v>
      </c>
    </row>
    <row r="182" spans="1:4" ht="38.25" x14ac:dyDescent="0.25">
      <c r="A182" s="52" t="s">
        <v>558</v>
      </c>
      <c r="B182" s="53" t="s">
        <v>559</v>
      </c>
      <c r="C182" s="54">
        <v>0</v>
      </c>
      <c r="D182" s="54">
        <v>0</v>
      </c>
    </row>
    <row r="183" spans="1:4" ht="25.5" x14ac:dyDescent="0.25">
      <c r="A183" s="52" t="s">
        <v>560</v>
      </c>
      <c r="B183" s="53" t="s">
        <v>561</v>
      </c>
      <c r="C183" s="54">
        <v>0</v>
      </c>
      <c r="D183" s="54">
        <v>0</v>
      </c>
    </row>
    <row r="184" spans="1:4" ht="25.5" x14ac:dyDescent="0.25">
      <c r="A184" s="52" t="s">
        <v>562</v>
      </c>
      <c r="B184" s="53" t="s">
        <v>563</v>
      </c>
      <c r="C184" s="54">
        <v>0</v>
      </c>
      <c r="D184" s="54">
        <v>0</v>
      </c>
    </row>
    <row r="185" spans="1:4" ht="25.5" x14ac:dyDescent="0.25">
      <c r="A185" s="52" t="s">
        <v>564</v>
      </c>
      <c r="B185" s="53" t="s">
        <v>565</v>
      </c>
      <c r="C185" s="54">
        <v>0</v>
      </c>
      <c r="D185" s="54">
        <v>0</v>
      </c>
    </row>
    <row r="186" spans="1:4" ht="25.5" x14ac:dyDescent="0.25">
      <c r="A186" s="52" t="s">
        <v>566</v>
      </c>
      <c r="B186" s="53" t="s">
        <v>567</v>
      </c>
      <c r="C186" s="54">
        <v>0</v>
      </c>
      <c r="D186" s="54">
        <v>0</v>
      </c>
    </row>
    <row r="187" spans="1:4" ht="25.5" x14ac:dyDescent="0.25">
      <c r="A187" s="52" t="s">
        <v>568</v>
      </c>
      <c r="B187" s="53" t="s">
        <v>569</v>
      </c>
      <c r="C187" s="54">
        <v>0</v>
      </c>
      <c r="D187" s="54">
        <v>0</v>
      </c>
    </row>
    <row r="188" spans="1:4" ht="25.5" x14ac:dyDescent="0.25">
      <c r="A188" s="52" t="s">
        <v>570</v>
      </c>
      <c r="B188" s="53" t="s">
        <v>571</v>
      </c>
      <c r="C188" s="54">
        <v>0</v>
      </c>
      <c r="D188" s="54">
        <v>0</v>
      </c>
    </row>
    <row r="189" spans="1:4" ht="25.5" x14ac:dyDescent="0.25">
      <c r="A189" s="52" t="s">
        <v>572</v>
      </c>
      <c r="B189" s="53" t="s">
        <v>573</v>
      </c>
      <c r="C189" s="54">
        <v>0</v>
      </c>
      <c r="D189" s="54">
        <v>0</v>
      </c>
    </row>
    <row r="190" spans="1:4" ht="25.5" x14ac:dyDescent="0.25">
      <c r="A190" s="55" t="s">
        <v>574</v>
      </c>
      <c r="B190" s="56" t="s">
        <v>575</v>
      </c>
      <c r="C190" s="57">
        <v>1955000</v>
      </c>
      <c r="D190" s="57">
        <v>1144775</v>
      </c>
    </row>
    <row r="191" spans="1:4" ht="25.5" x14ac:dyDescent="0.25">
      <c r="A191" s="52" t="s">
        <v>576</v>
      </c>
      <c r="B191" s="53" t="s">
        <v>577</v>
      </c>
      <c r="C191" s="54">
        <v>0</v>
      </c>
      <c r="D191" s="54">
        <v>0</v>
      </c>
    </row>
    <row r="192" spans="1:4" ht="25.5" x14ac:dyDescent="0.25">
      <c r="A192" s="52" t="s">
        <v>578</v>
      </c>
      <c r="B192" s="53" t="s">
        <v>579</v>
      </c>
      <c r="C192" s="54">
        <v>1370000</v>
      </c>
      <c r="D192" s="54">
        <v>1770000</v>
      </c>
    </row>
    <row r="193" spans="1:4" ht="25.5" x14ac:dyDescent="0.25">
      <c r="A193" s="52" t="s">
        <v>580</v>
      </c>
      <c r="B193" s="53" t="s">
        <v>581</v>
      </c>
      <c r="C193" s="54">
        <v>0</v>
      </c>
      <c r="D193" s="54">
        <v>0</v>
      </c>
    </row>
    <row r="194" spans="1:4" ht="25.5" x14ac:dyDescent="0.25">
      <c r="A194" s="52" t="s">
        <v>582</v>
      </c>
      <c r="B194" s="53" t="s">
        <v>583</v>
      </c>
      <c r="C194" s="54">
        <v>0</v>
      </c>
      <c r="D194" s="54">
        <v>0</v>
      </c>
    </row>
    <row r="195" spans="1:4" ht="25.5" x14ac:dyDescent="0.25">
      <c r="A195" s="52" t="s">
        <v>584</v>
      </c>
      <c r="B195" s="53" t="s">
        <v>585</v>
      </c>
      <c r="C195" s="54">
        <v>10000</v>
      </c>
      <c r="D195" s="54">
        <v>10000</v>
      </c>
    </row>
    <row r="196" spans="1:4" ht="25.5" x14ac:dyDescent="0.25">
      <c r="A196" s="52" t="s">
        <v>586</v>
      </c>
      <c r="B196" s="53" t="s">
        <v>587</v>
      </c>
      <c r="C196" s="54">
        <v>0</v>
      </c>
      <c r="D196" s="54">
        <v>0</v>
      </c>
    </row>
    <row r="197" spans="1:4" ht="25.5" x14ac:dyDescent="0.25">
      <c r="A197" s="52" t="s">
        <v>588</v>
      </c>
      <c r="B197" s="53" t="s">
        <v>589</v>
      </c>
      <c r="C197" s="54">
        <v>0</v>
      </c>
      <c r="D197" s="54">
        <v>0</v>
      </c>
    </row>
    <row r="198" spans="1:4" ht="25.5" x14ac:dyDescent="0.25">
      <c r="A198" s="52" t="s">
        <v>590</v>
      </c>
      <c r="B198" s="53" t="s">
        <v>591</v>
      </c>
      <c r="C198" s="54">
        <v>0</v>
      </c>
      <c r="D198" s="54">
        <v>0</v>
      </c>
    </row>
    <row r="199" spans="1:4" ht="25.5" x14ac:dyDescent="0.25">
      <c r="A199" s="52" t="s">
        <v>592</v>
      </c>
      <c r="B199" s="53" t="s">
        <v>593</v>
      </c>
      <c r="C199" s="54">
        <v>0</v>
      </c>
      <c r="D199" s="54">
        <v>0</v>
      </c>
    </row>
    <row r="200" spans="1:4" ht="25.5" x14ac:dyDescent="0.25">
      <c r="A200" s="52" t="s">
        <v>594</v>
      </c>
      <c r="B200" s="53" t="s">
        <v>595</v>
      </c>
      <c r="C200" s="54">
        <v>0</v>
      </c>
      <c r="D200" s="54">
        <v>0</v>
      </c>
    </row>
    <row r="201" spans="1:4" ht="25.5" x14ac:dyDescent="0.25">
      <c r="A201" s="52" t="s">
        <v>596</v>
      </c>
      <c r="B201" s="53" t="s">
        <v>597</v>
      </c>
      <c r="C201" s="54">
        <v>0</v>
      </c>
      <c r="D201" s="54">
        <v>0</v>
      </c>
    </row>
    <row r="202" spans="1:4" ht="25.5" x14ac:dyDescent="0.25">
      <c r="A202" s="52" t="s">
        <v>598</v>
      </c>
      <c r="B202" s="53" t="s">
        <v>599</v>
      </c>
      <c r="C202" s="54">
        <v>0</v>
      </c>
      <c r="D202" s="54">
        <v>0</v>
      </c>
    </row>
    <row r="203" spans="1:4" ht="25.5" x14ac:dyDescent="0.25">
      <c r="A203" s="52" t="s">
        <v>600</v>
      </c>
      <c r="B203" s="53" t="s">
        <v>601</v>
      </c>
      <c r="C203" s="54">
        <v>0</v>
      </c>
      <c r="D203" s="54">
        <v>0</v>
      </c>
    </row>
    <row r="204" spans="1:4" ht="25.5" x14ac:dyDescent="0.25">
      <c r="A204" s="52" t="s">
        <v>602</v>
      </c>
      <c r="B204" s="53" t="s">
        <v>603</v>
      </c>
      <c r="C204" s="54">
        <v>0</v>
      </c>
      <c r="D204" s="54">
        <v>0</v>
      </c>
    </row>
    <row r="205" spans="1:4" ht="25.5" x14ac:dyDescent="0.25">
      <c r="A205" s="52" t="s">
        <v>604</v>
      </c>
      <c r="B205" s="53" t="s">
        <v>605</v>
      </c>
      <c r="C205" s="54">
        <v>0</v>
      </c>
      <c r="D205" s="54">
        <v>0</v>
      </c>
    </row>
    <row r="206" spans="1:4" ht="25.5" x14ac:dyDescent="0.25">
      <c r="A206" s="52" t="s">
        <v>606</v>
      </c>
      <c r="B206" s="53" t="s">
        <v>607</v>
      </c>
      <c r="C206" s="54">
        <v>0</v>
      </c>
      <c r="D206" s="54">
        <v>0</v>
      </c>
    </row>
    <row r="207" spans="1:4" ht="25.5" x14ac:dyDescent="0.25">
      <c r="A207" s="52" t="s">
        <v>608</v>
      </c>
      <c r="B207" s="53" t="s">
        <v>609</v>
      </c>
      <c r="C207" s="54">
        <v>0</v>
      </c>
      <c r="D207" s="54">
        <v>0</v>
      </c>
    </row>
    <row r="208" spans="1:4" ht="25.5" x14ac:dyDescent="0.25">
      <c r="A208" s="52" t="s">
        <v>610</v>
      </c>
      <c r="B208" s="53" t="s">
        <v>611</v>
      </c>
      <c r="C208" s="54">
        <v>0</v>
      </c>
      <c r="D208" s="54">
        <v>0</v>
      </c>
    </row>
    <row r="209" spans="1:4" ht="25.5" x14ac:dyDescent="0.25">
      <c r="A209" s="52" t="s">
        <v>612</v>
      </c>
      <c r="B209" s="53" t="s">
        <v>613</v>
      </c>
      <c r="C209" s="54">
        <v>0</v>
      </c>
      <c r="D209" s="54">
        <v>0</v>
      </c>
    </row>
    <row r="210" spans="1:4" ht="25.5" x14ac:dyDescent="0.25">
      <c r="A210" s="52" t="s">
        <v>614</v>
      </c>
      <c r="B210" s="53" t="s">
        <v>615</v>
      </c>
      <c r="C210" s="54">
        <v>9592</v>
      </c>
      <c r="D210" s="54">
        <v>9592</v>
      </c>
    </row>
    <row r="211" spans="1:4" ht="25.5" x14ac:dyDescent="0.25">
      <c r="A211" s="52" t="s">
        <v>616</v>
      </c>
      <c r="B211" s="53" t="s">
        <v>617</v>
      </c>
      <c r="C211" s="54">
        <v>0</v>
      </c>
      <c r="D211" s="54">
        <v>0</v>
      </c>
    </row>
    <row r="212" spans="1:4" ht="25.5" x14ac:dyDescent="0.25">
      <c r="A212" s="52" t="s">
        <v>618</v>
      </c>
      <c r="B212" s="53" t="s">
        <v>619</v>
      </c>
      <c r="C212" s="54">
        <v>0</v>
      </c>
      <c r="D212" s="54">
        <v>0</v>
      </c>
    </row>
    <row r="213" spans="1:4" ht="25.5" x14ac:dyDescent="0.25">
      <c r="A213" s="52" t="s">
        <v>620</v>
      </c>
      <c r="B213" s="53" t="s">
        <v>621</v>
      </c>
      <c r="C213" s="54">
        <v>9592</v>
      </c>
      <c r="D213" s="54">
        <v>9592</v>
      </c>
    </row>
    <row r="214" spans="1:4" ht="25.5" x14ac:dyDescent="0.25">
      <c r="A214" s="52" t="s">
        <v>622</v>
      </c>
      <c r="B214" s="53" t="s">
        <v>623</v>
      </c>
      <c r="C214" s="54">
        <v>0</v>
      </c>
      <c r="D214" s="54">
        <v>0</v>
      </c>
    </row>
    <row r="215" spans="1:4" ht="25.5" x14ac:dyDescent="0.25">
      <c r="A215" s="52" t="s">
        <v>624</v>
      </c>
      <c r="B215" s="53" t="s">
        <v>625</v>
      </c>
      <c r="C215" s="54">
        <v>0</v>
      </c>
      <c r="D215" s="54">
        <v>0</v>
      </c>
    </row>
    <row r="216" spans="1:4" ht="25.5" x14ac:dyDescent="0.25">
      <c r="A216" s="52" t="s">
        <v>626</v>
      </c>
      <c r="B216" s="53" t="s">
        <v>627</v>
      </c>
      <c r="C216" s="54">
        <v>0</v>
      </c>
      <c r="D216" s="54">
        <v>0</v>
      </c>
    </row>
    <row r="217" spans="1:4" ht="25.5" x14ac:dyDescent="0.25">
      <c r="A217" s="52" t="s">
        <v>628</v>
      </c>
      <c r="B217" s="53" t="s">
        <v>629</v>
      </c>
      <c r="C217" s="54">
        <v>0</v>
      </c>
      <c r="D217" s="54">
        <v>0</v>
      </c>
    </row>
    <row r="218" spans="1:4" ht="25.5" x14ac:dyDescent="0.25">
      <c r="A218" s="52" t="s">
        <v>630</v>
      </c>
      <c r="B218" s="53" t="s">
        <v>631</v>
      </c>
      <c r="C218" s="54">
        <v>0</v>
      </c>
      <c r="D218" s="54">
        <v>0</v>
      </c>
    </row>
    <row r="219" spans="1:4" ht="25.5" x14ac:dyDescent="0.25">
      <c r="A219" s="52" t="s">
        <v>632</v>
      </c>
      <c r="B219" s="53" t="s">
        <v>633</v>
      </c>
      <c r="C219" s="54">
        <v>0</v>
      </c>
      <c r="D219" s="54">
        <v>0</v>
      </c>
    </row>
    <row r="220" spans="1:4" ht="25.5" x14ac:dyDescent="0.25">
      <c r="A220" s="52" t="s">
        <v>634</v>
      </c>
      <c r="B220" s="53" t="s">
        <v>635</v>
      </c>
      <c r="C220" s="54">
        <v>0</v>
      </c>
      <c r="D220" s="54">
        <v>0</v>
      </c>
    </row>
    <row r="221" spans="1:4" ht="25.5" x14ac:dyDescent="0.25">
      <c r="A221" s="52" t="s">
        <v>636</v>
      </c>
      <c r="B221" s="53" t="s">
        <v>637</v>
      </c>
      <c r="C221" s="54">
        <v>0</v>
      </c>
      <c r="D221" s="54">
        <v>0</v>
      </c>
    </row>
    <row r="222" spans="1:4" ht="25.5" x14ac:dyDescent="0.25">
      <c r="A222" s="52" t="s">
        <v>638</v>
      </c>
      <c r="B222" s="53" t="s">
        <v>639</v>
      </c>
      <c r="C222" s="54">
        <v>0</v>
      </c>
      <c r="D222" s="54">
        <v>0</v>
      </c>
    </row>
    <row r="223" spans="1:4" ht="25.5" x14ac:dyDescent="0.25">
      <c r="A223" s="52" t="s">
        <v>640</v>
      </c>
      <c r="B223" s="53" t="s">
        <v>641</v>
      </c>
      <c r="C223" s="54">
        <v>1069241</v>
      </c>
      <c r="D223" s="54">
        <v>1069241</v>
      </c>
    </row>
    <row r="224" spans="1:4" ht="51" x14ac:dyDescent="0.25">
      <c r="A224" s="52" t="s">
        <v>642</v>
      </c>
      <c r="B224" s="53" t="s">
        <v>643</v>
      </c>
      <c r="C224" s="54">
        <v>0</v>
      </c>
      <c r="D224" s="54">
        <v>0</v>
      </c>
    </row>
    <row r="225" spans="1:4" ht="25.5" x14ac:dyDescent="0.25">
      <c r="A225" s="52" t="s">
        <v>644</v>
      </c>
      <c r="B225" s="53" t="s">
        <v>645</v>
      </c>
      <c r="C225" s="54">
        <v>0</v>
      </c>
      <c r="D225" s="54">
        <v>0</v>
      </c>
    </row>
    <row r="226" spans="1:4" ht="25.5" x14ac:dyDescent="0.25">
      <c r="A226" s="55" t="s">
        <v>646</v>
      </c>
      <c r="B226" s="56" t="s">
        <v>647</v>
      </c>
      <c r="C226" s="57">
        <v>2458833</v>
      </c>
      <c r="D226" s="57">
        <v>2858833</v>
      </c>
    </row>
    <row r="227" spans="1:4" ht="25.5" x14ac:dyDescent="0.25">
      <c r="A227" s="52" t="s">
        <v>648</v>
      </c>
      <c r="B227" s="53" t="s">
        <v>649</v>
      </c>
      <c r="C227" s="54">
        <v>0</v>
      </c>
      <c r="D227" s="54">
        <v>0</v>
      </c>
    </row>
    <row r="228" spans="1:4" ht="25.5" x14ac:dyDescent="0.25">
      <c r="A228" s="52" t="s">
        <v>650</v>
      </c>
      <c r="B228" s="53" t="s">
        <v>651</v>
      </c>
      <c r="C228" s="54">
        <v>0</v>
      </c>
      <c r="D228" s="54">
        <v>0</v>
      </c>
    </row>
    <row r="229" spans="1:4" ht="25.5" x14ac:dyDescent="0.25">
      <c r="A229" s="52" t="s">
        <v>652</v>
      </c>
      <c r="B229" s="53" t="s">
        <v>653</v>
      </c>
      <c r="C229" s="54">
        <v>5200000</v>
      </c>
      <c r="D229" s="54">
        <v>5200000</v>
      </c>
    </row>
    <row r="230" spans="1:4" ht="25.5" x14ac:dyDescent="0.25">
      <c r="A230" s="52" t="s">
        <v>654</v>
      </c>
      <c r="B230" s="53" t="s">
        <v>655</v>
      </c>
      <c r="C230" s="54">
        <v>0</v>
      </c>
      <c r="D230" s="54">
        <v>0</v>
      </c>
    </row>
    <row r="231" spans="1:4" ht="25.5" x14ac:dyDescent="0.25">
      <c r="A231" s="52" t="s">
        <v>656</v>
      </c>
      <c r="B231" s="53" t="s">
        <v>657</v>
      </c>
      <c r="C231" s="54">
        <v>0</v>
      </c>
      <c r="D231" s="54">
        <v>0</v>
      </c>
    </row>
    <row r="232" spans="1:4" ht="25.5" x14ac:dyDescent="0.25">
      <c r="A232" s="52" t="s">
        <v>658</v>
      </c>
      <c r="B232" s="53" t="s">
        <v>659</v>
      </c>
      <c r="C232" s="54">
        <v>0</v>
      </c>
      <c r="D232" s="54">
        <v>0</v>
      </c>
    </row>
    <row r="233" spans="1:4" ht="25.5" x14ac:dyDescent="0.25">
      <c r="A233" s="52" t="s">
        <v>660</v>
      </c>
      <c r="B233" s="53" t="s">
        <v>661</v>
      </c>
      <c r="C233" s="54">
        <v>0</v>
      </c>
      <c r="D233" s="54">
        <v>0</v>
      </c>
    </row>
    <row r="234" spans="1:4" ht="25.5" x14ac:dyDescent="0.25">
      <c r="A234" s="52" t="s">
        <v>662</v>
      </c>
      <c r="B234" s="53" t="s">
        <v>663</v>
      </c>
      <c r="C234" s="54">
        <v>0</v>
      </c>
      <c r="D234" s="54">
        <v>0</v>
      </c>
    </row>
    <row r="235" spans="1:4" ht="25.5" x14ac:dyDescent="0.25">
      <c r="A235" s="55" t="s">
        <v>664</v>
      </c>
      <c r="B235" s="56" t="s">
        <v>665</v>
      </c>
      <c r="C235" s="57">
        <v>5200000</v>
      </c>
      <c r="D235" s="57">
        <v>5200000</v>
      </c>
    </row>
    <row r="236" spans="1:4" ht="25.5" x14ac:dyDescent="0.25">
      <c r="A236" s="52" t="s">
        <v>666</v>
      </c>
      <c r="B236" s="53" t="s">
        <v>667</v>
      </c>
      <c r="C236" s="54">
        <v>0</v>
      </c>
      <c r="D236" s="54">
        <v>0</v>
      </c>
    </row>
    <row r="237" spans="1:4" ht="25.5" x14ac:dyDescent="0.25">
      <c r="A237" s="52" t="s">
        <v>668</v>
      </c>
      <c r="B237" s="53" t="s">
        <v>669</v>
      </c>
      <c r="C237" s="54">
        <v>0</v>
      </c>
      <c r="D237" s="54">
        <v>0</v>
      </c>
    </row>
    <row r="238" spans="1:4" ht="38.25" x14ac:dyDescent="0.25">
      <c r="A238" s="52" t="s">
        <v>670</v>
      </c>
      <c r="B238" s="53" t="s">
        <v>671</v>
      </c>
      <c r="C238" s="54">
        <v>0</v>
      </c>
      <c r="D238" s="54">
        <v>0</v>
      </c>
    </row>
    <row r="239" spans="1:4" ht="25.5" x14ac:dyDescent="0.25">
      <c r="A239" s="52" t="s">
        <v>672</v>
      </c>
      <c r="B239" s="53" t="s">
        <v>673</v>
      </c>
      <c r="C239" s="54">
        <v>0</v>
      </c>
      <c r="D239" s="54">
        <v>0</v>
      </c>
    </row>
    <row r="240" spans="1:4" ht="25.5" x14ac:dyDescent="0.25">
      <c r="A240" s="52" t="s">
        <v>674</v>
      </c>
      <c r="B240" s="53" t="s">
        <v>675</v>
      </c>
      <c r="C240" s="54">
        <v>0</v>
      </c>
      <c r="D240" s="54">
        <v>0</v>
      </c>
    </row>
    <row r="241" spans="1:4" ht="25.5" x14ac:dyDescent="0.25">
      <c r="A241" s="52" t="s">
        <v>676</v>
      </c>
      <c r="B241" s="53" t="s">
        <v>677</v>
      </c>
      <c r="C241" s="54">
        <v>0</v>
      </c>
      <c r="D241" s="54">
        <v>0</v>
      </c>
    </row>
    <row r="242" spans="1:4" ht="25.5" x14ac:dyDescent="0.25">
      <c r="A242" s="52" t="s">
        <v>678</v>
      </c>
      <c r="B242" s="53" t="s">
        <v>679</v>
      </c>
      <c r="C242" s="54">
        <v>0</v>
      </c>
      <c r="D242" s="54">
        <v>0</v>
      </c>
    </row>
    <row r="243" spans="1:4" ht="25.5" x14ac:dyDescent="0.25">
      <c r="A243" s="52" t="s">
        <v>680</v>
      </c>
      <c r="B243" s="53" t="s">
        <v>681</v>
      </c>
      <c r="C243" s="54">
        <v>0</v>
      </c>
      <c r="D243" s="54">
        <v>0</v>
      </c>
    </row>
    <row r="244" spans="1:4" ht="25.5" x14ac:dyDescent="0.25">
      <c r="A244" s="52" t="s">
        <v>682</v>
      </c>
      <c r="B244" s="53" t="s">
        <v>683</v>
      </c>
      <c r="C244" s="54">
        <v>0</v>
      </c>
      <c r="D244" s="54">
        <v>0</v>
      </c>
    </row>
    <row r="245" spans="1:4" ht="25.5" x14ac:dyDescent="0.25">
      <c r="A245" s="52" t="s">
        <v>684</v>
      </c>
      <c r="B245" s="53" t="s">
        <v>685</v>
      </c>
      <c r="C245" s="54">
        <v>0</v>
      </c>
      <c r="D245" s="54">
        <v>0</v>
      </c>
    </row>
    <row r="246" spans="1:4" ht="25.5" x14ac:dyDescent="0.25">
      <c r="A246" s="52" t="s">
        <v>686</v>
      </c>
      <c r="B246" s="53" t="s">
        <v>687</v>
      </c>
      <c r="C246" s="54">
        <v>0</v>
      </c>
      <c r="D246" s="54">
        <v>0</v>
      </c>
    </row>
    <row r="247" spans="1:4" ht="25.5" x14ac:dyDescent="0.25">
      <c r="A247" s="52" t="s">
        <v>688</v>
      </c>
      <c r="B247" s="53" t="s">
        <v>689</v>
      </c>
      <c r="C247" s="54">
        <v>0</v>
      </c>
      <c r="D247" s="54">
        <v>0</v>
      </c>
    </row>
    <row r="248" spans="1:4" ht="25.5" x14ac:dyDescent="0.25">
      <c r="A248" s="52" t="s">
        <v>690</v>
      </c>
      <c r="B248" s="53" t="s">
        <v>691</v>
      </c>
      <c r="C248" s="54">
        <v>0</v>
      </c>
      <c r="D248" s="54">
        <v>0</v>
      </c>
    </row>
    <row r="249" spans="1:4" ht="25.5" x14ac:dyDescent="0.25">
      <c r="A249" s="52" t="s">
        <v>692</v>
      </c>
      <c r="B249" s="53" t="s">
        <v>693</v>
      </c>
      <c r="C249" s="54">
        <v>0</v>
      </c>
      <c r="D249" s="54">
        <v>1300000</v>
      </c>
    </row>
    <row r="250" spans="1:4" ht="25.5" x14ac:dyDescent="0.25">
      <c r="A250" s="52" t="s">
        <v>694</v>
      </c>
      <c r="B250" s="53" t="s">
        <v>695</v>
      </c>
      <c r="C250" s="54">
        <v>0</v>
      </c>
      <c r="D250" s="54">
        <v>0</v>
      </c>
    </row>
    <row r="251" spans="1:4" ht="25.5" x14ac:dyDescent="0.25">
      <c r="A251" s="52" t="s">
        <v>696</v>
      </c>
      <c r="B251" s="53" t="s">
        <v>697</v>
      </c>
      <c r="C251" s="54">
        <v>0</v>
      </c>
      <c r="D251" s="54">
        <v>0</v>
      </c>
    </row>
    <row r="252" spans="1:4" ht="25.5" x14ac:dyDescent="0.25">
      <c r="A252" s="52" t="s">
        <v>698</v>
      </c>
      <c r="B252" s="53" t="s">
        <v>699</v>
      </c>
      <c r="C252" s="54">
        <v>0</v>
      </c>
      <c r="D252" s="54">
        <v>0</v>
      </c>
    </row>
    <row r="253" spans="1:4" ht="25.5" x14ac:dyDescent="0.25">
      <c r="A253" s="52" t="s">
        <v>700</v>
      </c>
      <c r="B253" s="53" t="s">
        <v>701</v>
      </c>
      <c r="C253" s="54">
        <v>0</v>
      </c>
      <c r="D253" s="54">
        <v>0</v>
      </c>
    </row>
    <row r="254" spans="1:4" ht="25.5" x14ac:dyDescent="0.25">
      <c r="A254" s="52" t="s">
        <v>702</v>
      </c>
      <c r="B254" s="53" t="s">
        <v>703</v>
      </c>
      <c r="C254" s="54">
        <v>0</v>
      </c>
      <c r="D254" s="54">
        <v>0</v>
      </c>
    </row>
    <row r="255" spans="1:4" ht="25.5" x14ac:dyDescent="0.25">
      <c r="A255" s="52" t="s">
        <v>704</v>
      </c>
      <c r="B255" s="53" t="s">
        <v>705</v>
      </c>
      <c r="C255" s="54">
        <v>0</v>
      </c>
      <c r="D255" s="54">
        <v>0</v>
      </c>
    </row>
    <row r="256" spans="1:4" ht="25.5" x14ac:dyDescent="0.25">
      <c r="A256" s="52" t="s">
        <v>706</v>
      </c>
      <c r="B256" s="53" t="s">
        <v>707</v>
      </c>
      <c r="C256" s="54">
        <v>0</v>
      </c>
      <c r="D256" s="54">
        <v>0</v>
      </c>
    </row>
    <row r="257" spans="1:4" ht="25.5" x14ac:dyDescent="0.25">
      <c r="A257" s="52" t="s">
        <v>708</v>
      </c>
      <c r="B257" s="53" t="s">
        <v>709</v>
      </c>
      <c r="C257" s="54">
        <v>0</v>
      </c>
      <c r="D257" s="54">
        <v>0</v>
      </c>
    </row>
    <row r="258" spans="1:4" ht="25.5" x14ac:dyDescent="0.25">
      <c r="A258" s="52" t="s">
        <v>710</v>
      </c>
      <c r="B258" s="53" t="s">
        <v>711</v>
      </c>
      <c r="C258" s="54">
        <v>0</v>
      </c>
      <c r="D258" s="54">
        <v>0</v>
      </c>
    </row>
    <row r="259" spans="1:4" ht="25.5" x14ac:dyDescent="0.25">
      <c r="A259" s="52" t="s">
        <v>712</v>
      </c>
      <c r="B259" s="53" t="s">
        <v>713</v>
      </c>
      <c r="C259" s="54">
        <v>0</v>
      </c>
      <c r="D259" s="54">
        <v>0</v>
      </c>
    </row>
    <row r="260" spans="1:4" ht="25.5" x14ac:dyDescent="0.25">
      <c r="A260" s="52" t="s">
        <v>714</v>
      </c>
      <c r="B260" s="53" t="s">
        <v>715</v>
      </c>
      <c r="C260" s="54">
        <v>0</v>
      </c>
      <c r="D260" s="54">
        <v>0</v>
      </c>
    </row>
    <row r="261" spans="1:4" ht="25.5" x14ac:dyDescent="0.25">
      <c r="A261" s="55" t="s">
        <v>716</v>
      </c>
      <c r="B261" s="56" t="s">
        <v>717</v>
      </c>
      <c r="C261" s="57">
        <v>0</v>
      </c>
      <c r="D261" s="57">
        <v>1300000</v>
      </c>
    </row>
    <row r="262" spans="1:4" ht="25.5" x14ac:dyDescent="0.25">
      <c r="A262" s="52" t="s">
        <v>718</v>
      </c>
      <c r="B262" s="53" t="s">
        <v>719</v>
      </c>
      <c r="C262" s="54">
        <v>0</v>
      </c>
      <c r="D262" s="54">
        <v>0</v>
      </c>
    </row>
    <row r="263" spans="1:4" ht="25.5" x14ac:dyDescent="0.25">
      <c r="A263" s="52" t="s">
        <v>720</v>
      </c>
      <c r="B263" s="53" t="s">
        <v>721</v>
      </c>
      <c r="C263" s="54">
        <v>0</v>
      </c>
      <c r="D263" s="54">
        <v>0</v>
      </c>
    </row>
    <row r="264" spans="1:4" ht="38.25" x14ac:dyDescent="0.25">
      <c r="A264" s="52" t="s">
        <v>722</v>
      </c>
      <c r="B264" s="53" t="s">
        <v>723</v>
      </c>
      <c r="C264" s="54">
        <v>0</v>
      </c>
      <c r="D264" s="54">
        <v>0</v>
      </c>
    </row>
    <row r="265" spans="1:4" ht="25.5" x14ac:dyDescent="0.25">
      <c r="A265" s="52" t="s">
        <v>724</v>
      </c>
      <c r="B265" s="53" t="s">
        <v>725</v>
      </c>
      <c r="C265" s="54">
        <v>0</v>
      </c>
      <c r="D265" s="54">
        <v>0</v>
      </c>
    </row>
    <row r="266" spans="1:4" ht="25.5" x14ac:dyDescent="0.25">
      <c r="A266" s="52" t="s">
        <v>726</v>
      </c>
      <c r="B266" s="53" t="s">
        <v>727</v>
      </c>
      <c r="C266" s="54">
        <v>0</v>
      </c>
      <c r="D266" s="54">
        <v>0</v>
      </c>
    </row>
    <row r="267" spans="1:4" ht="25.5" x14ac:dyDescent="0.25">
      <c r="A267" s="52" t="s">
        <v>728</v>
      </c>
      <c r="B267" s="53" t="s">
        <v>729</v>
      </c>
      <c r="C267" s="54">
        <v>0</v>
      </c>
      <c r="D267" s="54">
        <v>0</v>
      </c>
    </row>
    <row r="268" spans="1:4" ht="25.5" x14ac:dyDescent="0.25">
      <c r="A268" s="52" t="s">
        <v>730</v>
      </c>
      <c r="B268" s="53" t="s">
        <v>731</v>
      </c>
      <c r="C268" s="54">
        <v>0</v>
      </c>
      <c r="D268" s="54">
        <v>0</v>
      </c>
    </row>
    <row r="269" spans="1:4" ht="25.5" x14ac:dyDescent="0.25">
      <c r="A269" s="52" t="s">
        <v>732</v>
      </c>
      <c r="B269" s="53" t="s">
        <v>733</v>
      </c>
      <c r="C269" s="54">
        <v>0</v>
      </c>
      <c r="D269" s="54">
        <v>0</v>
      </c>
    </row>
    <row r="270" spans="1:4" ht="25.5" x14ac:dyDescent="0.25">
      <c r="A270" s="52" t="s">
        <v>734</v>
      </c>
      <c r="B270" s="53" t="s">
        <v>735</v>
      </c>
      <c r="C270" s="54">
        <v>0</v>
      </c>
      <c r="D270" s="54">
        <v>0</v>
      </c>
    </row>
    <row r="271" spans="1:4" ht="25.5" x14ac:dyDescent="0.25">
      <c r="A271" s="52" t="s">
        <v>736</v>
      </c>
      <c r="B271" s="53" t="s">
        <v>737</v>
      </c>
      <c r="C271" s="54">
        <v>0</v>
      </c>
      <c r="D271" s="54">
        <v>0</v>
      </c>
    </row>
    <row r="272" spans="1:4" ht="25.5" x14ac:dyDescent="0.25">
      <c r="A272" s="52" t="s">
        <v>738</v>
      </c>
      <c r="B272" s="53" t="s">
        <v>739</v>
      </c>
      <c r="C272" s="54">
        <v>0</v>
      </c>
      <c r="D272" s="54">
        <v>0</v>
      </c>
    </row>
    <row r="273" spans="1:4" ht="25.5" x14ac:dyDescent="0.25">
      <c r="A273" s="52" t="s">
        <v>740</v>
      </c>
      <c r="B273" s="53" t="s">
        <v>741</v>
      </c>
      <c r="C273" s="54">
        <v>0</v>
      </c>
      <c r="D273" s="54">
        <v>0</v>
      </c>
    </row>
    <row r="274" spans="1:4" ht="25.5" x14ac:dyDescent="0.25">
      <c r="A274" s="52" t="s">
        <v>742</v>
      </c>
      <c r="B274" s="53" t="s">
        <v>743</v>
      </c>
      <c r="C274" s="54">
        <v>0</v>
      </c>
      <c r="D274" s="54">
        <v>0</v>
      </c>
    </row>
    <row r="275" spans="1:4" ht="25.5" x14ac:dyDescent="0.25">
      <c r="A275" s="52" t="s">
        <v>744</v>
      </c>
      <c r="B275" s="53" t="s">
        <v>745</v>
      </c>
      <c r="C275" s="54">
        <v>0</v>
      </c>
      <c r="D275" s="54">
        <v>0</v>
      </c>
    </row>
    <row r="276" spans="1:4" ht="25.5" x14ac:dyDescent="0.25">
      <c r="A276" s="52" t="s">
        <v>746</v>
      </c>
      <c r="B276" s="53" t="s">
        <v>747</v>
      </c>
      <c r="C276" s="54">
        <v>0</v>
      </c>
      <c r="D276" s="54">
        <v>0</v>
      </c>
    </row>
    <row r="277" spans="1:4" ht="25.5" x14ac:dyDescent="0.25">
      <c r="A277" s="52" t="s">
        <v>748</v>
      </c>
      <c r="B277" s="53" t="s">
        <v>749</v>
      </c>
      <c r="C277" s="54">
        <v>0</v>
      </c>
      <c r="D277" s="54">
        <v>0</v>
      </c>
    </row>
    <row r="278" spans="1:4" ht="25.5" x14ac:dyDescent="0.25">
      <c r="A278" s="52" t="s">
        <v>750</v>
      </c>
      <c r="B278" s="53" t="s">
        <v>751</v>
      </c>
      <c r="C278" s="54">
        <v>0</v>
      </c>
      <c r="D278" s="54">
        <v>0</v>
      </c>
    </row>
    <row r="279" spans="1:4" ht="25.5" x14ac:dyDescent="0.25">
      <c r="A279" s="52" t="s">
        <v>752</v>
      </c>
      <c r="B279" s="53" t="s">
        <v>753</v>
      </c>
      <c r="C279" s="54">
        <v>0</v>
      </c>
      <c r="D279" s="54">
        <v>0</v>
      </c>
    </row>
    <row r="280" spans="1:4" ht="25.5" x14ac:dyDescent="0.25">
      <c r="A280" s="52" t="s">
        <v>754</v>
      </c>
      <c r="B280" s="53" t="s">
        <v>755</v>
      </c>
      <c r="C280" s="54">
        <v>0</v>
      </c>
      <c r="D280" s="54">
        <v>0</v>
      </c>
    </row>
    <row r="281" spans="1:4" ht="25.5" x14ac:dyDescent="0.25">
      <c r="A281" s="52" t="s">
        <v>756</v>
      </c>
      <c r="B281" s="53" t="s">
        <v>757</v>
      </c>
      <c r="C281" s="54">
        <v>0</v>
      </c>
      <c r="D281" s="54">
        <v>0</v>
      </c>
    </row>
    <row r="282" spans="1:4" ht="25.5" x14ac:dyDescent="0.25">
      <c r="A282" s="52" t="s">
        <v>758</v>
      </c>
      <c r="B282" s="53" t="s">
        <v>759</v>
      </c>
      <c r="C282" s="54">
        <v>0</v>
      </c>
      <c r="D282" s="54">
        <v>0</v>
      </c>
    </row>
    <row r="283" spans="1:4" ht="25.5" x14ac:dyDescent="0.25">
      <c r="A283" s="52" t="s">
        <v>760</v>
      </c>
      <c r="B283" s="53" t="s">
        <v>761</v>
      </c>
      <c r="C283" s="54">
        <v>0</v>
      </c>
      <c r="D283" s="54">
        <v>0</v>
      </c>
    </row>
    <row r="284" spans="1:4" ht="25.5" x14ac:dyDescent="0.25">
      <c r="A284" s="52" t="s">
        <v>762</v>
      </c>
      <c r="B284" s="58" t="s">
        <v>763</v>
      </c>
      <c r="C284" s="54">
        <v>0</v>
      </c>
      <c r="D284" s="54">
        <v>0</v>
      </c>
    </row>
    <row r="285" spans="1:4" ht="25.5" x14ac:dyDescent="0.25">
      <c r="A285" s="52" t="s">
        <v>764</v>
      </c>
      <c r="B285" s="53" t="s">
        <v>765</v>
      </c>
      <c r="C285" s="54">
        <v>0</v>
      </c>
      <c r="D285" s="54">
        <v>0</v>
      </c>
    </row>
    <row r="286" spans="1:4" ht="25.5" x14ac:dyDescent="0.25">
      <c r="A286" s="52" t="s">
        <v>766</v>
      </c>
      <c r="B286" s="53" t="s">
        <v>767</v>
      </c>
      <c r="C286" s="54">
        <v>0</v>
      </c>
      <c r="D286" s="54">
        <v>0</v>
      </c>
    </row>
    <row r="287" spans="1:4" ht="25.5" x14ac:dyDescent="0.25">
      <c r="A287" s="55" t="s">
        <v>768</v>
      </c>
      <c r="B287" s="56" t="s">
        <v>769</v>
      </c>
      <c r="C287" s="57">
        <v>0</v>
      </c>
      <c r="D287" s="57">
        <v>0</v>
      </c>
    </row>
    <row r="288" spans="1:4" ht="25.5" x14ac:dyDescent="0.25">
      <c r="A288" s="55" t="s">
        <v>770</v>
      </c>
      <c r="B288" s="56" t="s">
        <v>771</v>
      </c>
      <c r="C288" s="57">
        <v>47199033</v>
      </c>
      <c r="D288" s="57">
        <v>45561321</v>
      </c>
    </row>
    <row r="290" spans="1:4" s="44" customFormat="1" x14ac:dyDescent="0.25">
      <c r="A290" s="73" t="s">
        <v>156</v>
      </c>
      <c r="B290" s="74"/>
      <c r="C290" s="74"/>
      <c r="D290" s="74"/>
    </row>
    <row r="291" spans="1:4" s="44" customFormat="1" ht="30" x14ac:dyDescent="0.25">
      <c r="A291" s="51"/>
      <c r="B291" s="51" t="s">
        <v>18</v>
      </c>
      <c r="C291" s="51" t="s">
        <v>297</v>
      </c>
      <c r="D291" s="51" t="s">
        <v>302</v>
      </c>
    </row>
    <row r="292" spans="1:4" ht="25.5" x14ac:dyDescent="0.25">
      <c r="A292" s="52" t="s">
        <v>48</v>
      </c>
      <c r="B292" s="53" t="s">
        <v>772</v>
      </c>
      <c r="C292" s="54">
        <v>0</v>
      </c>
      <c r="D292" s="54">
        <v>0</v>
      </c>
    </row>
    <row r="293" spans="1:4" ht="25.5" x14ac:dyDescent="0.25">
      <c r="A293" s="52" t="s">
        <v>49</v>
      </c>
      <c r="B293" s="53" t="s">
        <v>249</v>
      </c>
      <c r="C293" s="54">
        <v>0</v>
      </c>
      <c r="D293" s="54">
        <v>0</v>
      </c>
    </row>
    <row r="294" spans="1:4" ht="25.5" x14ac:dyDescent="0.25">
      <c r="A294" s="52" t="s">
        <v>50</v>
      </c>
      <c r="B294" s="53" t="s">
        <v>250</v>
      </c>
      <c r="C294" s="54">
        <v>0</v>
      </c>
      <c r="D294" s="54">
        <v>0</v>
      </c>
    </row>
    <row r="295" spans="1:4" x14ac:dyDescent="0.25">
      <c r="A295" s="52" t="s">
        <v>51</v>
      </c>
      <c r="B295" s="53" t="s">
        <v>251</v>
      </c>
      <c r="C295" s="54">
        <v>0</v>
      </c>
      <c r="D295" s="54">
        <v>0</v>
      </c>
    </row>
    <row r="296" spans="1:4" ht="25.5" x14ac:dyDescent="0.25">
      <c r="A296" s="52" t="s">
        <v>52</v>
      </c>
      <c r="B296" s="53" t="s">
        <v>773</v>
      </c>
      <c r="C296" s="54">
        <v>0</v>
      </c>
      <c r="D296" s="54">
        <v>0</v>
      </c>
    </row>
    <row r="297" spans="1:4" x14ac:dyDescent="0.25">
      <c r="A297" s="52" t="s">
        <v>53</v>
      </c>
      <c r="B297" s="53" t="s">
        <v>774</v>
      </c>
      <c r="C297" s="54">
        <v>0</v>
      </c>
      <c r="D297" s="54">
        <v>0</v>
      </c>
    </row>
    <row r="298" spans="1:4" x14ac:dyDescent="0.25">
      <c r="A298" s="52" t="s">
        <v>54</v>
      </c>
      <c r="B298" s="53" t="s">
        <v>775</v>
      </c>
      <c r="C298" s="54">
        <v>0</v>
      </c>
      <c r="D298" s="54">
        <v>0</v>
      </c>
    </row>
    <row r="299" spans="1:4" x14ac:dyDescent="0.25">
      <c r="A299" s="52" t="s">
        <v>55</v>
      </c>
      <c r="B299" s="53" t="s">
        <v>252</v>
      </c>
      <c r="C299" s="54">
        <v>0</v>
      </c>
      <c r="D299" s="54">
        <v>0</v>
      </c>
    </row>
    <row r="300" spans="1:4" ht="25.5" x14ac:dyDescent="0.25">
      <c r="A300" s="52" t="s">
        <v>56</v>
      </c>
      <c r="B300" s="53" t="s">
        <v>776</v>
      </c>
      <c r="C300" s="54">
        <v>0</v>
      </c>
      <c r="D300" s="54">
        <v>0</v>
      </c>
    </row>
    <row r="301" spans="1:4" x14ac:dyDescent="0.25">
      <c r="A301" s="52" t="s">
        <v>57</v>
      </c>
      <c r="B301" s="53" t="s">
        <v>253</v>
      </c>
      <c r="C301" s="54">
        <v>0</v>
      </c>
      <c r="D301" s="54">
        <v>0</v>
      </c>
    </row>
    <row r="302" spans="1:4" x14ac:dyDescent="0.25">
      <c r="A302" s="52" t="s">
        <v>58</v>
      </c>
      <c r="B302" s="53" t="s">
        <v>777</v>
      </c>
      <c r="C302" s="54">
        <v>0</v>
      </c>
      <c r="D302" s="54">
        <v>0</v>
      </c>
    </row>
    <row r="303" spans="1:4" x14ac:dyDescent="0.25">
      <c r="A303" s="52" t="s">
        <v>59</v>
      </c>
      <c r="B303" s="53" t="s">
        <v>254</v>
      </c>
      <c r="C303" s="54">
        <v>10900967</v>
      </c>
      <c r="D303" s="54">
        <v>10901563</v>
      </c>
    </row>
    <row r="304" spans="1:4" x14ac:dyDescent="0.25">
      <c r="A304" s="52" t="s">
        <v>60</v>
      </c>
      <c r="B304" s="53" t="s">
        <v>255</v>
      </c>
      <c r="C304" s="54">
        <v>0</v>
      </c>
      <c r="D304" s="54">
        <v>0</v>
      </c>
    </row>
    <row r="305" spans="1:4" x14ac:dyDescent="0.25">
      <c r="A305" s="52" t="s">
        <v>61</v>
      </c>
      <c r="B305" s="53" t="s">
        <v>778</v>
      </c>
      <c r="C305" s="54">
        <v>10900967</v>
      </c>
      <c r="D305" s="54">
        <v>10901563</v>
      </c>
    </row>
    <row r="306" spans="1:4" x14ac:dyDescent="0.25">
      <c r="A306" s="52" t="s">
        <v>62</v>
      </c>
      <c r="B306" s="53" t="s">
        <v>256</v>
      </c>
      <c r="C306" s="54">
        <v>0</v>
      </c>
      <c r="D306" s="54">
        <v>958289</v>
      </c>
    </row>
    <row r="307" spans="1:4" x14ac:dyDescent="0.25">
      <c r="A307" s="52" t="s">
        <v>63</v>
      </c>
      <c r="B307" s="53" t="s">
        <v>257</v>
      </c>
      <c r="C307" s="54">
        <v>0</v>
      </c>
      <c r="D307" s="54">
        <v>0</v>
      </c>
    </row>
    <row r="308" spans="1:4" x14ac:dyDescent="0.25">
      <c r="A308" s="52" t="s">
        <v>64</v>
      </c>
      <c r="B308" s="53" t="s">
        <v>258</v>
      </c>
      <c r="C308" s="54">
        <v>0</v>
      </c>
      <c r="D308" s="54">
        <v>0</v>
      </c>
    </row>
    <row r="309" spans="1:4" x14ac:dyDescent="0.25">
      <c r="A309" s="52" t="s">
        <v>65</v>
      </c>
      <c r="B309" s="53" t="s">
        <v>259</v>
      </c>
      <c r="C309" s="54">
        <v>0</v>
      </c>
      <c r="D309" s="54">
        <v>0</v>
      </c>
    </row>
    <row r="310" spans="1:4" x14ac:dyDescent="0.25">
      <c r="A310" s="52" t="s">
        <v>66</v>
      </c>
      <c r="B310" s="53" t="s">
        <v>260</v>
      </c>
      <c r="C310" s="54">
        <v>0</v>
      </c>
      <c r="D310" s="54">
        <v>0</v>
      </c>
    </row>
    <row r="311" spans="1:4" x14ac:dyDescent="0.25">
      <c r="A311" s="52" t="s">
        <v>67</v>
      </c>
      <c r="B311" s="53" t="s">
        <v>261</v>
      </c>
      <c r="C311" s="54">
        <v>0</v>
      </c>
      <c r="D311" s="54">
        <v>0</v>
      </c>
    </row>
    <row r="312" spans="1:4" x14ac:dyDescent="0.25">
      <c r="A312" s="52" t="s">
        <v>68</v>
      </c>
      <c r="B312" s="53" t="s">
        <v>262</v>
      </c>
      <c r="C312" s="54">
        <v>0</v>
      </c>
      <c r="D312" s="54">
        <v>0</v>
      </c>
    </row>
    <row r="313" spans="1:4" x14ac:dyDescent="0.25">
      <c r="A313" s="52" t="s">
        <v>69</v>
      </c>
      <c r="B313" s="53" t="s">
        <v>779</v>
      </c>
      <c r="C313" s="54">
        <v>0</v>
      </c>
      <c r="D313" s="54">
        <v>0</v>
      </c>
    </row>
    <row r="314" spans="1:4" x14ac:dyDescent="0.25">
      <c r="A314" s="52" t="s">
        <v>70</v>
      </c>
      <c r="B314" s="53" t="s">
        <v>780</v>
      </c>
      <c r="C314" s="54">
        <v>10900967</v>
      </c>
      <c r="D314" s="54">
        <v>11859852</v>
      </c>
    </row>
    <row r="315" spans="1:4" x14ac:dyDescent="0.25">
      <c r="A315" s="52" t="s">
        <v>71</v>
      </c>
      <c r="B315" s="53" t="s">
        <v>781</v>
      </c>
      <c r="C315" s="54">
        <v>0</v>
      </c>
      <c r="D315" s="54">
        <v>0</v>
      </c>
    </row>
    <row r="316" spans="1:4" x14ac:dyDescent="0.25">
      <c r="A316" s="52" t="s">
        <v>72</v>
      </c>
      <c r="B316" s="53" t="s">
        <v>263</v>
      </c>
      <c r="C316" s="54">
        <v>0</v>
      </c>
      <c r="D316" s="54">
        <v>0</v>
      </c>
    </row>
    <row r="317" spans="1:4" x14ac:dyDescent="0.25">
      <c r="A317" s="52" t="s">
        <v>73</v>
      </c>
      <c r="B317" s="53" t="s">
        <v>264</v>
      </c>
      <c r="C317" s="54">
        <v>0</v>
      </c>
      <c r="D317" s="54">
        <v>0</v>
      </c>
    </row>
    <row r="318" spans="1:4" ht="25.5" x14ac:dyDescent="0.25">
      <c r="A318" s="52" t="s">
        <v>74</v>
      </c>
      <c r="B318" s="53" t="s">
        <v>265</v>
      </c>
      <c r="C318" s="54">
        <v>0</v>
      </c>
      <c r="D318" s="54">
        <v>0</v>
      </c>
    </row>
    <row r="319" spans="1:4" x14ac:dyDescent="0.25">
      <c r="A319" s="52" t="s">
        <v>75</v>
      </c>
      <c r="B319" s="53" t="s">
        <v>266</v>
      </c>
      <c r="C319" s="54">
        <v>0</v>
      </c>
      <c r="D319" s="54">
        <v>0</v>
      </c>
    </row>
    <row r="320" spans="1:4" x14ac:dyDescent="0.25">
      <c r="A320" s="52" t="s">
        <v>76</v>
      </c>
      <c r="B320" s="53" t="s">
        <v>782</v>
      </c>
      <c r="C320" s="54">
        <v>0</v>
      </c>
      <c r="D320" s="54">
        <v>0</v>
      </c>
    </row>
    <row r="321" spans="1:4" ht="25.5" x14ac:dyDescent="0.25">
      <c r="A321" s="52" t="s">
        <v>77</v>
      </c>
      <c r="B321" s="53" t="s">
        <v>267</v>
      </c>
      <c r="C321" s="54">
        <v>0</v>
      </c>
      <c r="D321" s="54">
        <v>0</v>
      </c>
    </row>
    <row r="322" spans="1:4" x14ac:dyDescent="0.25">
      <c r="A322" s="52" t="s">
        <v>78</v>
      </c>
      <c r="B322" s="53" t="s">
        <v>268</v>
      </c>
      <c r="C322" s="54">
        <v>0</v>
      </c>
      <c r="D322" s="54">
        <v>0</v>
      </c>
    </row>
    <row r="323" spans="1:4" x14ac:dyDescent="0.25">
      <c r="A323" s="55" t="s">
        <v>79</v>
      </c>
      <c r="B323" s="56" t="s">
        <v>783</v>
      </c>
      <c r="C323" s="57">
        <v>10900967</v>
      </c>
      <c r="D323" s="57">
        <v>11859852</v>
      </c>
    </row>
    <row r="325" spans="1:4" x14ac:dyDescent="0.25">
      <c r="A325" s="75" t="s">
        <v>784</v>
      </c>
      <c r="B325" s="76"/>
      <c r="C325" s="76"/>
      <c r="D325" s="76"/>
    </row>
    <row r="326" spans="1:4" ht="30" x14ac:dyDescent="0.25">
      <c r="A326" s="59"/>
      <c r="B326" s="59" t="s">
        <v>18</v>
      </c>
      <c r="C326" s="59" t="s">
        <v>297</v>
      </c>
      <c r="D326" s="59" t="s">
        <v>302</v>
      </c>
    </row>
    <row r="327" spans="1:4" x14ac:dyDescent="0.25">
      <c r="A327" s="60" t="s">
        <v>48</v>
      </c>
      <c r="B327" s="58" t="s">
        <v>191</v>
      </c>
      <c r="C327" s="61">
        <v>11890000</v>
      </c>
      <c r="D327" s="61">
        <v>10989775</v>
      </c>
    </row>
    <row r="328" spans="1:4" x14ac:dyDescent="0.25">
      <c r="A328" s="60" t="s">
        <v>49</v>
      </c>
      <c r="B328" s="58" t="s">
        <v>192</v>
      </c>
      <c r="C328" s="61">
        <v>0</v>
      </c>
      <c r="D328" s="61">
        <v>0</v>
      </c>
    </row>
    <row r="329" spans="1:4" x14ac:dyDescent="0.25">
      <c r="A329" s="60" t="s">
        <v>50</v>
      </c>
      <c r="B329" s="58" t="s">
        <v>193</v>
      </c>
      <c r="C329" s="61">
        <v>0</v>
      </c>
      <c r="D329" s="61">
        <v>120000</v>
      </c>
    </row>
    <row r="330" spans="1:4" x14ac:dyDescent="0.25">
      <c r="A330" s="60" t="s">
        <v>51</v>
      </c>
      <c r="B330" s="58" t="s">
        <v>194</v>
      </c>
      <c r="C330" s="61">
        <v>0</v>
      </c>
      <c r="D330" s="61">
        <v>0</v>
      </c>
    </row>
    <row r="331" spans="1:4" x14ac:dyDescent="0.25">
      <c r="A331" s="60" t="s">
        <v>52</v>
      </c>
      <c r="B331" s="58" t="s">
        <v>195</v>
      </c>
      <c r="C331" s="61">
        <v>0</v>
      </c>
      <c r="D331" s="61">
        <v>0</v>
      </c>
    </row>
    <row r="332" spans="1:4" x14ac:dyDescent="0.25">
      <c r="A332" s="60" t="s">
        <v>53</v>
      </c>
      <c r="B332" s="58" t="s">
        <v>196</v>
      </c>
      <c r="C332" s="61">
        <v>0</v>
      </c>
      <c r="D332" s="61">
        <v>0</v>
      </c>
    </row>
    <row r="333" spans="1:4" x14ac:dyDescent="0.25">
      <c r="A333" s="60" t="s">
        <v>54</v>
      </c>
      <c r="B333" s="58" t="s">
        <v>197</v>
      </c>
      <c r="C333" s="61">
        <v>0</v>
      </c>
      <c r="D333" s="61">
        <v>0</v>
      </c>
    </row>
    <row r="334" spans="1:4" x14ac:dyDescent="0.25">
      <c r="A334" s="60" t="s">
        <v>55</v>
      </c>
      <c r="B334" s="58" t="s">
        <v>198</v>
      </c>
      <c r="C334" s="61">
        <v>0</v>
      </c>
      <c r="D334" s="61">
        <v>0</v>
      </c>
    </row>
    <row r="335" spans="1:4" x14ac:dyDescent="0.25">
      <c r="A335" s="60" t="s">
        <v>56</v>
      </c>
      <c r="B335" s="58" t="s">
        <v>199</v>
      </c>
      <c r="C335" s="61">
        <v>0</v>
      </c>
      <c r="D335" s="61">
        <v>0</v>
      </c>
    </row>
    <row r="336" spans="1:4" x14ac:dyDescent="0.25">
      <c r="A336" s="60" t="s">
        <v>57</v>
      </c>
      <c r="B336" s="58" t="s">
        <v>200</v>
      </c>
      <c r="C336" s="61">
        <v>0</v>
      </c>
      <c r="D336" s="61">
        <v>0</v>
      </c>
    </row>
    <row r="337" spans="1:4" x14ac:dyDescent="0.25">
      <c r="A337" s="60" t="s">
        <v>58</v>
      </c>
      <c r="B337" s="58" t="s">
        <v>201</v>
      </c>
      <c r="C337" s="61">
        <v>0</v>
      </c>
      <c r="D337" s="61">
        <v>0</v>
      </c>
    </row>
    <row r="338" spans="1:4" x14ac:dyDescent="0.25">
      <c r="A338" s="60" t="s">
        <v>59</v>
      </c>
      <c r="B338" s="58" t="s">
        <v>202</v>
      </c>
      <c r="C338" s="61">
        <v>0</v>
      </c>
      <c r="D338" s="61">
        <v>0</v>
      </c>
    </row>
    <row r="339" spans="1:4" x14ac:dyDescent="0.25">
      <c r="A339" s="60" t="s">
        <v>60</v>
      </c>
      <c r="B339" s="58" t="s">
        <v>785</v>
      </c>
      <c r="C339" s="61">
        <v>725000</v>
      </c>
      <c r="D339" s="61">
        <v>725000</v>
      </c>
    </row>
    <row r="340" spans="1:4" x14ac:dyDescent="0.25">
      <c r="A340" s="60" t="s">
        <v>61</v>
      </c>
      <c r="B340" s="58" t="s">
        <v>786</v>
      </c>
      <c r="C340" s="61">
        <v>0</v>
      </c>
      <c r="D340" s="61">
        <v>0</v>
      </c>
    </row>
    <row r="341" spans="1:4" x14ac:dyDescent="0.25">
      <c r="A341" s="60" t="s">
        <v>62</v>
      </c>
      <c r="B341" s="58" t="s">
        <v>203</v>
      </c>
      <c r="C341" s="61">
        <v>12615000</v>
      </c>
      <c r="D341" s="61">
        <v>11834775</v>
      </c>
    </row>
    <row r="342" spans="1:4" x14ac:dyDescent="0.25">
      <c r="A342" s="60" t="s">
        <v>63</v>
      </c>
      <c r="B342" s="58" t="s">
        <v>204</v>
      </c>
      <c r="C342" s="61">
        <v>2893000</v>
      </c>
      <c r="D342" s="61">
        <v>2893000</v>
      </c>
    </row>
    <row r="343" spans="1:4" ht="25.5" x14ac:dyDescent="0.25">
      <c r="A343" s="60" t="s">
        <v>64</v>
      </c>
      <c r="B343" s="58" t="s">
        <v>205</v>
      </c>
      <c r="C343" s="61">
        <v>160000</v>
      </c>
      <c r="D343" s="61">
        <v>220000</v>
      </c>
    </row>
    <row r="344" spans="1:4" x14ac:dyDescent="0.25">
      <c r="A344" s="60" t="s">
        <v>65</v>
      </c>
      <c r="B344" s="58" t="s">
        <v>206</v>
      </c>
      <c r="C344" s="61">
        <v>0</v>
      </c>
      <c r="D344" s="61">
        <v>0</v>
      </c>
    </row>
    <row r="345" spans="1:4" x14ac:dyDescent="0.25">
      <c r="A345" s="60" t="s">
        <v>66</v>
      </c>
      <c r="B345" s="58" t="s">
        <v>787</v>
      </c>
      <c r="C345" s="61">
        <v>3053000</v>
      </c>
      <c r="D345" s="61">
        <v>3113000</v>
      </c>
    </row>
    <row r="346" spans="1:4" x14ac:dyDescent="0.25">
      <c r="A346" s="62" t="s">
        <v>67</v>
      </c>
      <c r="B346" s="63" t="s">
        <v>788</v>
      </c>
      <c r="C346" s="64">
        <v>15668000</v>
      </c>
      <c r="D346" s="64">
        <v>14947775</v>
      </c>
    </row>
    <row r="347" spans="1:4" ht="25.5" x14ac:dyDescent="0.25">
      <c r="A347" s="62" t="s">
        <v>68</v>
      </c>
      <c r="B347" s="63" t="s">
        <v>789</v>
      </c>
      <c r="C347" s="64">
        <v>2298000</v>
      </c>
      <c r="D347" s="64">
        <v>2298000</v>
      </c>
    </row>
    <row r="348" spans="1:4" x14ac:dyDescent="0.25">
      <c r="A348" s="60" t="s">
        <v>69</v>
      </c>
      <c r="B348" s="58" t="s">
        <v>790</v>
      </c>
      <c r="C348" s="61">
        <v>0</v>
      </c>
      <c r="D348" s="61">
        <v>0</v>
      </c>
    </row>
    <row r="349" spans="1:4" x14ac:dyDescent="0.25">
      <c r="A349" s="60" t="s">
        <v>70</v>
      </c>
      <c r="B349" s="58" t="s">
        <v>791</v>
      </c>
      <c r="C349" s="61">
        <v>0</v>
      </c>
      <c r="D349" s="61">
        <v>0</v>
      </c>
    </row>
    <row r="350" spans="1:4" x14ac:dyDescent="0.25">
      <c r="A350" s="60" t="s">
        <v>71</v>
      </c>
      <c r="B350" s="58" t="s">
        <v>792</v>
      </c>
      <c r="C350" s="61">
        <v>0</v>
      </c>
      <c r="D350" s="61">
        <v>0</v>
      </c>
    </row>
    <row r="351" spans="1:4" x14ac:dyDescent="0.25">
      <c r="A351" s="60" t="s">
        <v>72</v>
      </c>
      <c r="B351" s="58" t="s">
        <v>793</v>
      </c>
      <c r="C351" s="61">
        <v>0</v>
      </c>
      <c r="D351" s="61">
        <v>0</v>
      </c>
    </row>
    <row r="352" spans="1:4" ht="25.5" x14ac:dyDescent="0.25">
      <c r="A352" s="60" t="s">
        <v>73</v>
      </c>
      <c r="B352" s="58" t="s">
        <v>794</v>
      </c>
      <c r="C352" s="61">
        <v>0</v>
      </c>
      <c r="D352" s="61">
        <v>0</v>
      </c>
    </row>
    <row r="353" spans="1:4" x14ac:dyDescent="0.25">
      <c r="A353" s="60" t="s">
        <v>74</v>
      </c>
      <c r="B353" s="58" t="s">
        <v>795</v>
      </c>
      <c r="C353" s="61">
        <v>0</v>
      </c>
      <c r="D353" s="61">
        <v>0</v>
      </c>
    </row>
    <row r="354" spans="1:4" x14ac:dyDescent="0.25">
      <c r="A354" s="60" t="s">
        <v>75</v>
      </c>
      <c r="B354" s="58" t="s">
        <v>207</v>
      </c>
      <c r="C354" s="61">
        <v>0</v>
      </c>
      <c r="D354" s="61">
        <v>50000</v>
      </c>
    </row>
    <row r="355" spans="1:4" x14ac:dyDescent="0.25">
      <c r="A355" s="60" t="s">
        <v>76</v>
      </c>
      <c r="B355" s="58" t="s">
        <v>208</v>
      </c>
      <c r="C355" s="61">
        <v>7857000</v>
      </c>
      <c r="D355" s="61">
        <v>7369500</v>
      </c>
    </row>
    <row r="356" spans="1:4" x14ac:dyDescent="0.25">
      <c r="A356" s="60" t="s">
        <v>77</v>
      </c>
      <c r="B356" s="58" t="s">
        <v>209</v>
      </c>
      <c r="C356" s="61">
        <v>0</v>
      </c>
      <c r="D356" s="61">
        <v>0</v>
      </c>
    </row>
    <row r="357" spans="1:4" x14ac:dyDescent="0.25">
      <c r="A357" s="60" t="s">
        <v>78</v>
      </c>
      <c r="B357" s="58" t="s">
        <v>796</v>
      </c>
      <c r="C357" s="61">
        <v>7857000</v>
      </c>
      <c r="D357" s="61">
        <v>7419500</v>
      </c>
    </row>
    <row r="358" spans="1:4" x14ac:dyDescent="0.25">
      <c r="A358" s="60" t="s">
        <v>79</v>
      </c>
      <c r="B358" s="58" t="s">
        <v>210</v>
      </c>
      <c r="C358" s="61">
        <v>205000</v>
      </c>
      <c r="D358" s="61">
        <v>237000</v>
      </c>
    </row>
    <row r="359" spans="1:4" x14ac:dyDescent="0.25">
      <c r="A359" s="60" t="s">
        <v>80</v>
      </c>
      <c r="B359" s="58" t="s">
        <v>211</v>
      </c>
      <c r="C359" s="61">
        <v>185000</v>
      </c>
      <c r="D359" s="61">
        <v>288000</v>
      </c>
    </row>
    <row r="360" spans="1:4" x14ac:dyDescent="0.25">
      <c r="A360" s="60" t="s">
        <v>81</v>
      </c>
      <c r="B360" s="58" t="s">
        <v>797</v>
      </c>
      <c r="C360" s="61">
        <v>390000</v>
      </c>
      <c r="D360" s="61">
        <v>525000</v>
      </c>
    </row>
    <row r="361" spans="1:4" x14ac:dyDescent="0.25">
      <c r="A361" s="60" t="s">
        <v>82</v>
      </c>
      <c r="B361" s="58" t="s">
        <v>212</v>
      </c>
      <c r="C361" s="61">
        <v>2625000</v>
      </c>
      <c r="D361" s="61">
        <v>2625000</v>
      </c>
    </row>
    <row r="362" spans="1:4" x14ac:dyDescent="0.25">
      <c r="A362" s="60" t="s">
        <v>83</v>
      </c>
      <c r="B362" s="58" t="s">
        <v>213</v>
      </c>
      <c r="C362" s="61">
        <v>31000</v>
      </c>
      <c r="D362" s="61">
        <v>45030</v>
      </c>
    </row>
    <row r="363" spans="1:4" x14ac:dyDescent="0.25">
      <c r="A363" s="60" t="s">
        <v>84</v>
      </c>
      <c r="B363" s="58" t="s">
        <v>798</v>
      </c>
      <c r="C363" s="61">
        <v>0</v>
      </c>
      <c r="D363" s="61">
        <v>35970</v>
      </c>
    </row>
    <row r="364" spans="1:4" ht="25.5" x14ac:dyDescent="0.25">
      <c r="A364" s="60" t="s">
        <v>85</v>
      </c>
      <c r="B364" s="58" t="s">
        <v>799</v>
      </c>
      <c r="C364" s="61">
        <v>0</v>
      </c>
      <c r="D364" s="61">
        <v>0</v>
      </c>
    </row>
    <row r="365" spans="1:4" x14ac:dyDescent="0.25">
      <c r="A365" s="60" t="s">
        <v>86</v>
      </c>
      <c r="B365" s="58" t="s">
        <v>214</v>
      </c>
      <c r="C365" s="61">
        <v>725000</v>
      </c>
      <c r="D365" s="61">
        <v>983000</v>
      </c>
    </row>
    <row r="366" spans="1:4" x14ac:dyDescent="0.25">
      <c r="A366" s="60" t="s">
        <v>87</v>
      </c>
      <c r="B366" s="58" t="s">
        <v>800</v>
      </c>
      <c r="C366" s="61">
        <v>0</v>
      </c>
      <c r="D366" s="61">
        <v>0</v>
      </c>
    </row>
    <row r="367" spans="1:4" x14ac:dyDescent="0.25">
      <c r="A367" s="60" t="s">
        <v>88</v>
      </c>
      <c r="B367" s="58" t="s">
        <v>801</v>
      </c>
      <c r="C367" s="61">
        <v>0</v>
      </c>
      <c r="D367" s="61">
        <v>0</v>
      </c>
    </row>
    <row r="368" spans="1:4" x14ac:dyDescent="0.25">
      <c r="A368" s="60" t="s">
        <v>89</v>
      </c>
      <c r="B368" s="58" t="s">
        <v>215</v>
      </c>
      <c r="C368" s="61">
        <v>130000</v>
      </c>
      <c r="D368" s="61">
        <v>1400000</v>
      </c>
    </row>
    <row r="369" spans="1:4" x14ac:dyDescent="0.25">
      <c r="A369" s="60" t="s">
        <v>90</v>
      </c>
      <c r="B369" s="58" t="s">
        <v>802</v>
      </c>
      <c r="C369" s="61">
        <v>2492000</v>
      </c>
      <c r="D369" s="61">
        <v>3179500</v>
      </c>
    </row>
    <row r="370" spans="1:4" x14ac:dyDescent="0.25">
      <c r="A370" s="60" t="s">
        <v>91</v>
      </c>
      <c r="B370" s="58" t="s">
        <v>803</v>
      </c>
      <c r="C370" s="61">
        <v>0</v>
      </c>
      <c r="D370" s="61">
        <v>0</v>
      </c>
    </row>
    <row r="371" spans="1:4" x14ac:dyDescent="0.25">
      <c r="A371" s="60" t="s">
        <v>92</v>
      </c>
      <c r="B371" s="58" t="s">
        <v>804</v>
      </c>
      <c r="C371" s="61">
        <v>6003000</v>
      </c>
      <c r="D371" s="61">
        <v>8268500</v>
      </c>
    </row>
    <row r="372" spans="1:4" x14ac:dyDescent="0.25">
      <c r="A372" s="60" t="s">
        <v>93</v>
      </c>
      <c r="B372" s="58" t="s">
        <v>216</v>
      </c>
      <c r="C372" s="61">
        <v>0</v>
      </c>
      <c r="D372" s="61">
        <v>0</v>
      </c>
    </row>
    <row r="373" spans="1:4" x14ac:dyDescent="0.25">
      <c r="A373" s="60" t="s">
        <v>94</v>
      </c>
      <c r="B373" s="58" t="s">
        <v>217</v>
      </c>
      <c r="C373" s="61">
        <v>0</v>
      </c>
      <c r="D373" s="61">
        <v>0</v>
      </c>
    </row>
    <row r="374" spans="1:4" x14ac:dyDescent="0.25">
      <c r="A374" s="60" t="s">
        <v>95</v>
      </c>
      <c r="B374" s="58" t="s">
        <v>805</v>
      </c>
      <c r="C374" s="61">
        <v>0</v>
      </c>
      <c r="D374" s="61">
        <v>0</v>
      </c>
    </row>
    <row r="375" spans="1:4" x14ac:dyDescent="0.25">
      <c r="A375" s="60" t="s">
        <v>96</v>
      </c>
      <c r="B375" s="58" t="s">
        <v>218</v>
      </c>
      <c r="C375" s="61">
        <v>3544000</v>
      </c>
      <c r="D375" s="61">
        <v>3411000</v>
      </c>
    </row>
    <row r="376" spans="1:4" x14ac:dyDescent="0.25">
      <c r="A376" s="60" t="s">
        <v>97</v>
      </c>
      <c r="B376" s="58" t="s">
        <v>219</v>
      </c>
      <c r="C376" s="61">
        <v>0</v>
      </c>
      <c r="D376" s="61">
        <v>0</v>
      </c>
    </row>
    <row r="377" spans="1:4" x14ac:dyDescent="0.25">
      <c r="A377" s="60" t="s">
        <v>98</v>
      </c>
      <c r="B377" s="58" t="s">
        <v>806</v>
      </c>
      <c r="C377" s="61">
        <v>0</v>
      </c>
      <c r="D377" s="61">
        <v>0</v>
      </c>
    </row>
    <row r="378" spans="1:4" x14ac:dyDescent="0.25">
      <c r="A378" s="60" t="s">
        <v>99</v>
      </c>
      <c r="B378" s="58" t="s">
        <v>807</v>
      </c>
      <c r="C378" s="61">
        <v>0</v>
      </c>
      <c r="D378" s="61">
        <v>0</v>
      </c>
    </row>
    <row r="379" spans="1:4" x14ac:dyDescent="0.25">
      <c r="A379" s="60" t="s">
        <v>100</v>
      </c>
      <c r="B379" s="58" t="s">
        <v>808</v>
      </c>
      <c r="C379" s="61">
        <v>0</v>
      </c>
      <c r="D379" s="61">
        <v>0</v>
      </c>
    </row>
    <row r="380" spans="1:4" x14ac:dyDescent="0.25">
      <c r="A380" s="60" t="s">
        <v>101</v>
      </c>
      <c r="B380" s="58" t="s">
        <v>809</v>
      </c>
      <c r="C380" s="61">
        <v>0</v>
      </c>
      <c r="D380" s="61">
        <v>0</v>
      </c>
    </row>
    <row r="381" spans="1:4" x14ac:dyDescent="0.25">
      <c r="A381" s="60" t="s">
        <v>102</v>
      </c>
      <c r="B381" s="58" t="s">
        <v>810</v>
      </c>
      <c r="C381" s="61">
        <v>0</v>
      </c>
      <c r="D381" s="61">
        <v>0</v>
      </c>
    </row>
    <row r="382" spans="1:4" ht="25.5" x14ac:dyDescent="0.25">
      <c r="A382" s="60" t="s">
        <v>103</v>
      </c>
      <c r="B382" s="58" t="s">
        <v>811</v>
      </c>
      <c r="C382" s="61">
        <v>0</v>
      </c>
      <c r="D382" s="61">
        <v>0</v>
      </c>
    </row>
    <row r="383" spans="1:4" x14ac:dyDescent="0.25">
      <c r="A383" s="60" t="s">
        <v>105</v>
      </c>
      <c r="B383" s="58" t="s">
        <v>812</v>
      </c>
      <c r="C383" s="61">
        <v>0</v>
      </c>
      <c r="D383" s="61">
        <v>0</v>
      </c>
    </row>
    <row r="384" spans="1:4" x14ac:dyDescent="0.25">
      <c r="A384" s="60" t="s">
        <v>106</v>
      </c>
      <c r="B384" s="58" t="s">
        <v>220</v>
      </c>
      <c r="C384" s="61">
        <v>400000</v>
      </c>
      <c r="D384" s="61">
        <v>400000</v>
      </c>
    </row>
    <row r="385" spans="1:4" ht="25.5" x14ac:dyDescent="0.25">
      <c r="A385" s="60" t="s">
        <v>107</v>
      </c>
      <c r="B385" s="58" t="s">
        <v>813</v>
      </c>
      <c r="C385" s="61">
        <v>3944000</v>
      </c>
      <c r="D385" s="61">
        <v>3811000</v>
      </c>
    </row>
    <row r="386" spans="1:4" x14ac:dyDescent="0.25">
      <c r="A386" s="62" t="s">
        <v>108</v>
      </c>
      <c r="B386" s="63" t="s">
        <v>814</v>
      </c>
      <c r="C386" s="64">
        <v>18194000</v>
      </c>
      <c r="D386" s="64">
        <v>20024000</v>
      </c>
    </row>
    <row r="387" spans="1:4" x14ac:dyDescent="0.25">
      <c r="A387" s="60" t="s">
        <v>109</v>
      </c>
      <c r="B387" s="58" t="s">
        <v>221</v>
      </c>
      <c r="C387" s="61">
        <v>0</v>
      </c>
      <c r="D387" s="61">
        <v>0</v>
      </c>
    </row>
    <row r="388" spans="1:4" x14ac:dyDescent="0.25">
      <c r="A388" s="60" t="s">
        <v>110</v>
      </c>
      <c r="B388" s="58" t="s">
        <v>815</v>
      </c>
      <c r="C388" s="61">
        <v>0</v>
      </c>
      <c r="D388" s="61">
        <v>0</v>
      </c>
    </row>
    <row r="389" spans="1:4" x14ac:dyDescent="0.25">
      <c r="A389" s="60" t="s">
        <v>111</v>
      </c>
      <c r="B389" s="58" t="s">
        <v>816</v>
      </c>
      <c r="C389" s="61">
        <v>0</v>
      </c>
      <c r="D389" s="61">
        <v>0</v>
      </c>
    </row>
    <row r="390" spans="1:4" x14ac:dyDescent="0.25">
      <c r="A390" s="60" t="s">
        <v>112</v>
      </c>
      <c r="B390" s="58" t="s">
        <v>817</v>
      </c>
      <c r="C390" s="61">
        <v>0</v>
      </c>
      <c r="D390" s="61">
        <v>0</v>
      </c>
    </row>
    <row r="391" spans="1:4" x14ac:dyDescent="0.25">
      <c r="A391" s="60" t="s">
        <v>113</v>
      </c>
      <c r="B391" s="58" t="s">
        <v>818</v>
      </c>
      <c r="C391" s="61">
        <v>0</v>
      </c>
      <c r="D391" s="61">
        <v>0</v>
      </c>
    </row>
    <row r="392" spans="1:4" x14ac:dyDescent="0.25">
      <c r="A392" s="60" t="s">
        <v>114</v>
      </c>
      <c r="B392" s="58" t="s">
        <v>819</v>
      </c>
      <c r="C392" s="61">
        <v>0</v>
      </c>
      <c r="D392" s="61">
        <v>0</v>
      </c>
    </row>
    <row r="393" spans="1:4" ht="25.5" x14ac:dyDescent="0.25">
      <c r="A393" s="60" t="s">
        <v>115</v>
      </c>
      <c r="B393" s="58" t="s">
        <v>820</v>
      </c>
      <c r="C393" s="61">
        <v>0</v>
      </c>
      <c r="D393" s="61">
        <v>0</v>
      </c>
    </row>
    <row r="394" spans="1:4" x14ac:dyDescent="0.25">
      <c r="A394" s="60" t="s">
        <v>116</v>
      </c>
      <c r="B394" s="58" t="s">
        <v>821</v>
      </c>
      <c r="C394" s="61">
        <v>0</v>
      </c>
      <c r="D394" s="61">
        <v>0</v>
      </c>
    </row>
    <row r="395" spans="1:4" x14ac:dyDescent="0.25">
      <c r="A395" s="60" t="s">
        <v>117</v>
      </c>
      <c r="B395" s="58" t="s">
        <v>822</v>
      </c>
      <c r="C395" s="61">
        <v>0</v>
      </c>
      <c r="D395" s="61">
        <v>0</v>
      </c>
    </row>
    <row r="396" spans="1:4" x14ac:dyDescent="0.25">
      <c r="A396" s="60" t="s">
        <v>118</v>
      </c>
      <c r="B396" s="58" t="s">
        <v>823</v>
      </c>
      <c r="C396" s="61">
        <v>0</v>
      </c>
      <c r="D396" s="61">
        <v>0</v>
      </c>
    </row>
    <row r="397" spans="1:4" ht="25.5" x14ac:dyDescent="0.25">
      <c r="A397" s="60" t="s">
        <v>119</v>
      </c>
      <c r="B397" s="58" t="s">
        <v>824</v>
      </c>
      <c r="C397" s="61">
        <v>0</v>
      </c>
      <c r="D397" s="61">
        <v>0</v>
      </c>
    </row>
    <row r="398" spans="1:4" ht="25.5" x14ac:dyDescent="0.25">
      <c r="A398" s="60" t="s">
        <v>120</v>
      </c>
      <c r="B398" s="58" t="s">
        <v>825</v>
      </c>
      <c r="C398" s="61">
        <v>0</v>
      </c>
      <c r="D398" s="61">
        <v>0</v>
      </c>
    </row>
    <row r="399" spans="1:4" x14ac:dyDescent="0.25">
      <c r="A399" s="60" t="s">
        <v>121</v>
      </c>
      <c r="B399" s="58" t="s">
        <v>222</v>
      </c>
      <c r="C399" s="61">
        <v>0</v>
      </c>
      <c r="D399" s="61">
        <v>0</v>
      </c>
    </row>
    <row r="400" spans="1:4" ht="25.5" x14ac:dyDescent="0.25">
      <c r="A400" s="60" t="s">
        <v>122</v>
      </c>
      <c r="B400" s="58" t="s">
        <v>826</v>
      </c>
      <c r="C400" s="61">
        <v>0</v>
      </c>
      <c r="D400" s="61">
        <v>0</v>
      </c>
    </row>
    <row r="401" spans="1:4" x14ac:dyDescent="0.25">
      <c r="A401" s="60" t="s">
        <v>123</v>
      </c>
      <c r="B401" s="58" t="s">
        <v>827</v>
      </c>
      <c r="C401" s="61">
        <v>0</v>
      </c>
      <c r="D401" s="61">
        <v>0</v>
      </c>
    </row>
    <row r="402" spans="1:4" x14ac:dyDescent="0.25">
      <c r="A402" s="60" t="s">
        <v>124</v>
      </c>
      <c r="B402" s="58" t="s">
        <v>828</v>
      </c>
      <c r="C402" s="61">
        <v>0</v>
      </c>
      <c r="D402" s="61">
        <v>0</v>
      </c>
    </row>
    <row r="403" spans="1:4" x14ac:dyDescent="0.25">
      <c r="A403" s="60" t="s">
        <v>125</v>
      </c>
      <c r="B403" s="58" t="s">
        <v>829</v>
      </c>
      <c r="C403" s="61">
        <v>0</v>
      </c>
      <c r="D403" s="61">
        <v>0</v>
      </c>
    </row>
    <row r="404" spans="1:4" ht="25.5" x14ac:dyDescent="0.25">
      <c r="A404" s="60" t="s">
        <v>126</v>
      </c>
      <c r="B404" s="58" t="s">
        <v>830</v>
      </c>
      <c r="C404" s="61">
        <v>0</v>
      </c>
      <c r="D404" s="61">
        <v>0</v>
      </c>
    </row>
    <row r="405" spans="1:4" ht="25.5" x14ac:dyDescent="0.25">
      <c r="A405" s="60" t="s">
        <v>127</v>
      </c>
      <c r="B405" s="58" t="s">
        <v>831</v>
      </c>
      <c r="C405" s="61">
        <v>0</v>
      </c>
      <c r="D405" s="61">
        <v>0</v>
      </c>
    </row>
    <row r="406" spans="1:4" x14ac:dyDescent="0.25">
      <c r="A406" s="60" t="s">
        <v>128</v>
      </c>
      <c r="B406" s="58" t="s">
        <v>832</v>
      </c>
      <c r="C406" s="61">
        <v>0</v>
      </c>
      <c r="D406" s="61">
        <v>0</v>
      </c>
    </row>
    <row r="407" spans="1:4" x14ac:dyDescent="0.25">
      <c r="A407" s="60" t="s">
        <v>129</v>
      </c>
      <c r="B407" s="58" t="s">
        <v>833</v>
      </c>
      <c r="C407" s="61">
        <v>0</v>
      </c>
      <c r="D407" s="61">
        <v>0</v>
      </c>
    </row>
    <row r="408" spans="1:4" ht="25.5" x14ac:dyDescent="0.25">
      <c r="A408" s="60" t="s">
        <v>130</v>
      </c>
      <c r="B408" s="58" t="s">
        <v>834</v>
      </c>
      <c r="C408" s="61">
        <v>0</v>
      </c>
      <c r="D408" s="61">
        <v>0</v>
      </c>
    </row>
    <row r="409" spans="1:4" ht="25.5" x14ac:dyDescent="0.25">
      <c r="A409" s="60" t="s">
        <v>131</v>
      </c>
      <c r="B409" s="58" t="s">
        <v>835</v>
      </c>
      <c r="C409" s="61">
        <v>0</v>
      </c>
      <c r="D409" s="61">
        <v>0</v>
      </c>
    </row>
    <row r="410" spans="1:4" x14ac:dyDescent="0.25">
      <c r="A410" s="60" t="s">
        <v>132</v>
      </c>
      <c r="B410" s="58" t="s">
        <v>836</v>
      </c>
      <c r="C410" s="61">
        <v>0</v>
      </c>
      <c r="D410" s="61">
        <v>0</v>
      </c>
    </row>
    <row r="411" spans="1:4" ht="25.5" x14ac:dyDescent="0.25">
      <c r="A411" s="60" t="s">
        <v>133</v>
      </c>
      <c r="B411" s="58" t="s">
        <v>837</v>
      </c>
      <c r="C411" s="61">
        <v>0</v>
      </c>
      <c r="D411" s="61">
        <v>0</v>
      </c>
    </row>
    <row r="412" spans="1:4" ht="51" x14ac:dyDescent="0.25">
      <c r="A412" s="60" t="s">
        <v>134</v>
      </c>
      <c r="B412" s="58" t="s">
        <v>838</v>
      </c>
      <c r="C412" s="61">
        <v>0</v>
      </c>
      <c r="D412" s="61">
        <v>0</v>
      </c>
    </row>
    <row r="413" spans="1:4" ht="25.5" x14ac:dyDescent="0.25">
      <c r="A413" s="60" t="s">
        <v>135</v>
      </c>
      <c r="B413" s="58" t="s">
        <v>839</v>
      </c>
      <c r="C413" s="61">
        <v>0</v>
      </c>
      <c r="D413" s="61">
        <v>0</v>
      </c>
    </row>
    <row r="414" spans="1:4" x14ac:dyDescent="0.25">
      <c r="A414" s="60" t="s">
        <v>136</v>
      </c>
      <c r="B414" s="58" t="s">
        <v>840</v>
      </c>
      <c r="C414" s="61">
        <v>0</v>
      </c>
      <c r="D414" s="61">
        <v>0</v>
      </c>
    </row>
    <row r="415" spans="1:4" x14ac:dyDescent="0.25">
      <c r="A415" s="60" t="s">
        <v>137</v>
      </c>
      <c r="B415" s="58" t="s">
        <v>841</v>
      </c>
      <c r="C415" s="61">
        <v>0</v>
      </c>
      <c r="D415" s="61">
        <v>0</v>
      </c>
    </row>
    <row r="416" spans="1:4" ht="25.5" x14ac:dyDescent="0.25">
      <c r="A416" s="60" t="s">
        <v>138</v>
      </c>
      <c r="B416" s="58" t="s">
        <v>842</v>
      </c>
      <c r="C416" s="61">
        <v>0</v>
      </c>
      <c r="D416" s="61">
        <v>0</v>
      </c>
    </row>
    <row r="417" spans="1:4" x14ac:dyDescent="0.25">
      <c r="A417" s="60" t="s">
        <v>242</v>
      </c>
      <c r="B417" s="58" t="s">
        <v>843</v>
      </c>
      <c r="C417" s="61">
        <v>0</v>
      </c>
      <c r="D417" s="61">
        <v>0</v>
      </c>
    </row>
    <row r="418" spans="1:4" ht="25.5" x14ac:dyDescent="0.25">
      <c r="A418" s="60" t="s">
        <v>244</v>
      </c>
      <c r="B418" s="58" t="s">
        <v>844</v>
      </c>
      <c r="C418" s="61">
        <v>0</v>
      </c>
      <c r="D418" s="61">
        <v>0</v>
      </c>
    </row>
    <row r="419" spans="1:4" x14ac:dyDescent="0.25">
      <c r="A419" s="60" t="s">
        <v>246</v>
      </c>
      <c r="B419" s="58" t="s">
        <v>845</v>
      </c>
      <c r="C419" s="61">
        <v>0</v>
      </c>
      <c r="D419" s="61">
        <v>0</v>
      </c>
    </row>
    <row r="420" spans="1:4" x14ac:dyDescent="0.25">
      <c r="A420" s="60" t="s">
        <v>247</v>
      </c>
      <c r="B420" s="58" t="s">
        <v>846</v>
      </c>
      <c r="C420" s="61">
        <v>0</v>
      </c>
      <c r="D420" s="61">
        <v>0</v>
      </c>
    </row>
    <row r="421" spans="1:4" x14ac:dyDescent="0.25">
      <c r="A421" s="60" t="s">
        <v>248</v>
      </c>
      <c r="B421" s="58" t="s">
        <v>847</v>
      </c>
      <c r="C421" s="61">
        <v>0</v>
      </c>
      <c r="D421" s="61">
        <v>0</v>
      </c>
    </row>
    <row r="422" spans="1:4" x14ac:dyDescent="0.25">
      <c r="A422" s="60" t="s">
        <v>398</v>
      </c>
      <c r="B422" s="58" t="s">
        <v>848</v>
      </c>
      <c r="C422" s="61">
        <v>0</v>
      </c>
      <c r="D422" s="61">
        <v>0</v>
      </c>
    </row>
    <row r="423" spans="1:4" x14ac:dyDescent="0.25">
      <c r="A423" s="60" t="s">
        <v>400</v>
      </c>
      <c r="B423" s="58" t="s">
        <v>849</v>
      </c>
      <c r="C423" s="61">
        <v>0</v>
      </c>
      <c r="D423" s="61">
        <v>0</v>
      </c>
    </row>
    <row r="424" spans="1:4" x14ac:dyDescent="0.25">
      <c r="A424" s="60" t="s">
        <v>402</v>
      </c>
      <c r="B424" s="58" t="s">
        <v>850</v>
      </c>
      <c r="C424" s="61">
        <v>0</v>
      </c>
      <c r="D424" s="61">
        <v>0</v>
      </c>
    </row>
    <row r="425" spans="1:4" x14ac:dyDescent="0.25">
      <c r="A425" s="60" t="s">
        <v>404</v>
      </c>
      <c r="B425" s="58" t="s">
        <v>851</v>
      </c>
      <c r="C425" s="61">
        <v>0</v>
      </c>
      <c r="D425" s="61">
        <v>0</v>
      </c>
    </row>
    <row r="426" spans="1:4" ht="25.5" x14ac:dyDescent="0.25">
      <c r="A426" s="60" t="s">
        <v>406</v>
      </c>
      <c r="B426" s="58" t="s">
        <v>852</v>
      </c>
      <c r="C426" s="61">
        <v>1947000</v>
      </c>
      <c r="D426" s="61">
        <v>1947000</v>
      </c>
    </row>
    <row r="427" spans="1:4" ht="25.5" x14ac:dyDescent="0.25">
      <c r="A427" s="60" t="s">
        <v>408</v>
      </c>
      <c r="B427" s="58" t="s">
        <v>853</v>
      </c>
      <c r="C427" s="61">
        <v>0</v>
      </c>
      <c r="D427" s="61">
        <v>0</v>
      </c>
    </row>
    <row r="428" spans="1:4" ht="25.5" x14ac:dyDescent="0.25">
      <c r="A428" s="60" t="s">
        <v>410</v>
      </c>
      <c r="B428" s="58" t="s">
        <v>854</v>
      </c>
      <c r="C428" s="61">
        <v>0</v>
      </c>
      <c r="D428" s="61">
        <v>0</v>
      </c>
    </row>
    <row r="429" spans="1:4" ht="25.5" x14ac:dyDescent="0.25">
      <c r="A429" s="60" t="s">
        <v>412</v>
      </c>
      <c r="B429" s="58" t="s">
        <v>855</v>
      </c>
      <c r="C429" s="61">
        <v>0</v>
      </c>
      <c r="D429" s="61">
        <v>0</v>
      </c>
    </row>
    <row r="430" spans="1:4" ht="25.5" x14ac:dyDescent="0.25">
      <c r="A430" s="60" t="s">
        <v>414</v>
      </c>
      <c r="B430" s="58" t="s">
        <v>856</v>
      </c>
      <c r="C430" s="61">
        <v>0</v>
      </c>
      <c r="D430" s="61">
        <v>0</v>
      </c>
    </row>
    <row r="431" spans="1:4" ht="25.5" x14ac:dyDescent="0.25">
      <c r="A431" s="60" t="s">
        <v>416</v>
      </c>
      <c r="B431" s="58" t="s">
        <v>857</v>
      </c>
      <c r="C431" s="61">
        <v>0</v>
      </c>
      <c r="D431" s="61">
        <v>0</v>
      </c>
    </row>
    <row r="432" spans="1:4" ht="25.5" x14ac:dyDescent="0.25">
      <c r="A432" s="60" t="s">
        <v>418</v>
      </c>
      <c r="B432" s="58" t="s">
        <v>858</v>
      </c>
      <c r="C432" s="61">
        <v>0</v>
      </c>
      <c r="D432" s="61">
        <v>0</v>
      </c>
    </row>
    <row r="433" spans="1:4" ht="25.5" x14ac:dyDescent="0.25">
      <c r="A433" s="60" t="s">
        <v>420</v>
      </c>
      <c r="B433" s="58" t="s">
        <v>859</v>
      </c>
      <c r="C433" s="61">
        <v>0</v>
      </c>
      <c r="D433" s="61">
        <v>0</v>
      </c>
    </row>
    <row r="434" spans="1:4" ht="38.25" x14ac:dyDescent="0.25">
      <c r="A434" s="60" t="s">
        <v>422</v>
      </c>
      <c r="B434" s="58" t="s">
        <v>860</v>
      </c>
      <c r="C434" s="61">
        <v>0</v>
      </c>
      <c r="D434" s="61">
        <v>0</v>
      </c>
    </row>
    <row r="435" spans="1:4" ht="25.5" x14ac:dyDescent="0.25">
      <c r="A435" s="60" t="s">
        <v>424</v>
      </c>
      <c r="B435" s="58" t="s">
        <v>861</v>
      </c>
      <c r="C435" s="61">
        <v>0</v>
      </c>
      <c r="D435" s="61">
        <v>0</v>
      </c>
    </row>
    <row r="436" spans="1:4" ht="25.5" x14ac:dyDescent="0.25">
      <c r="A436" s="60" t="s">
        <v>426</v>
      </c>
      <c r="B436" s="58" t="s">
        <v>862</v>
      </c>
      <c r="C436" s="61">
        <v>0</v>
      </c>
      <c r="D436" s="61">
        <v>0</v>
      </c>
    </row>
    <row r="437" spans="1:4" ht="25.5" x14ac:dyDescent="0.25">
      <c r="A437" s="60" t="s">
        <v>428</v>
      </c>
      <c r="B437" s="58" t="s">
        <v>863</v>
      </c>
      <c r="C437" s="61">
        <v>0</v>
      </c>
      <c r="D437" s="61">
        <v>0</v>
      </c>
    </row>
    <row r="438" spans="1:4" ht="25.5" x14ac:dyDescent="0.25">
      <c r="A438" s="60" t="s">
        <v>430</v>
      </c>
      <c r="B438" s="58" t="s">
        <v>864</v>
      </c>
      <c r="C438" s="61">
        <v>0</v>
      </c>
      <c r="D438" s="61">
        <v>0</v>
      </c>
    </row>
    <row r="439" spans="1:4" ht="25.5" x14ac:dyDescent="0.25">
      <c r="A439" s="60" t="s">
        <v>432</v>
      </c>
      <c r="B439" s="58" t="s">
        <v>865</v>
      </c>
      <c r="C439" s="61">
        <v>0</v>
      </c>
      <c r="D439" s="61">
        <v>0</v>
      </c>
    </row>
    <row r="440" spans="1:4" ht="25.5" x14ac:dyDescent="0.25">
      <c r="A440" s="60" t="s">
        <v>434</v>
      </c>
      <c r="B440" s="58" t="s">
        <v>866</v>
      </c>
      <c r="C440" s="61">
        <v>0</v>
      </c>
      <c r="D440" s="61">
        <v>0</v>
      </c>
    </row>
    <row r="441" spans="1:4" ht="25.5" x14ac:dyDescent="0.25">
      <c r="A441" s="60" t="s">
        <v>436</v>
      </c>
      <c r="B441" s="58" t="s">
        <v>867</v>
      </c>
      <c r="C441" s="61">
        <v>0</v>
      </c>
      <c r="D441" s="61">
        <v>0</v>
      </c>
    </row>
    <row r="442" spans="1:4" ht="25.5" x14ac:dyDescent="0.25">
      <c r="A442" s="60" t="s">
        <v>438</v>
      </c>
      <c r="B442" s="58" t="s">
        <v>868</v>
      </c>
      <c r="C442" s="61">
        <v>0</v>
      </c>
      <c r="D442" s="61">
        <v>0</v>
      </c>
    </row>
    <row r="443" spans="1:4" ht="25.5" x14ac:dyDescent="0.25">
      <c r="A443" s="60" t="s">
        <v>440</v>
      </c>
      <c r="B443" s="58" t="s">
        <v>869</v>
      </c>
      <c r="C443" s="61">
        <v>0</v>
      </c>
      <c r="D443" s="61">
        <v>0</v>
      </c>
    </row>
    <row r="444" spans="1:4" ht="25.5" x14ac:dyDescent="0.25">
      <c r="A444" s="60" t="s">
        <v>442</v>
      </c>
      <c r="B444" s="58" t="s">
        <v>870</v>
      </c>
      <c r="C444" s="61">
        <v>0</v>
      </c>
      <c r="D444" s="61">
        <v>0</v>
      </c>
    </row>
    <row r="445" spans="1:4" ht="25.5" x14ac:dyDescent="0.25">
      <c r="A445" s="60" t="s">
        <v>444</v>
      </c>
      <c r="B445" s="58" t="s">
        <v>871</v>
      </c>
      <c r="C445" s="61">
        <v>0</v>
      </c>
      <c r="D445" s="61">
        <v>0</v>
      </c>
    </row>
    <row r="446" spans="1:4" ht="25.5" x14ac:dyDescent="0.25">
      <c r="A446" s="62" t="s">
        <v>446</v>
      </c>
      <c r="B446" s="63" t="s">
        <v>872</v>
      </c>
      <c r="C446" s="64">
        <v>1947000</v>
      </c>
      <c r="D446" s="64">
        <v>1947000</v>
      </c>
    </row>
    <row r="447" spans="1:4" ht="25.5" x14ac:dyDescent="0.25">
      <c r="A447" s="60" t="s">
        <v>448</v>
      </c>
      <c r="B447" s="58" t="s">
        <v>873</v>
      </c>
      <c r="C447" s="61">
        <v>0</v>
      </c>
      <c r="D447" s="61">
        <v>0</v>
      </c>
    </row>
    <row r="448" spans="1:4" ht="25.5" x14ac:dyDescent="0.25">
      <c r="A448" s="60" t="s">
        <v>450</v>
      </c>
      <c r="B448" s="58" t="s">
        <v>874</v>
      </c>
      <c r="C448" s="61">
        <v>0</v>
      </c>
      <c r="D448" s="61">
        <v>0</v>
      </c>
    </row>
    <row r="449" spans="1:4" ht="25.5" x14ac:dyDescent="0.25">
      <c r="A449" s="60" t="s">
        <v>452</v>
      </c>
      <c r="B449" s="58" t="s">
        <v>223</v>
      </c>
      <c r="C449" s="61">
        <v>24000</v>
      </c>
      <c r="D449" s="61">
        <v>24000</v>
      </c>
    </row>
    <row r="450" spans="1:4" ht="25.5" x14ac:dyDescent="0.25">
      <c r="A450" s="60" t="s">
        <v>454</v>
      </c>
      <c r="B450" s="58" t="s">
        <v>224</v>
      </c>
      <c r="C450" s="61">
        <v>0</v>
      </c>
      <c r="D450" s="61">
        <v>0</v>
      </c>
    </row>
    <row r="451" spans="1:4" ht="25.5" x14ac:dyDescent="0.25">
      <c r="A451" s="60" t="s">
        <v>456</v>
      </c>
      <c r="B451" s="58" t="s">
        <v>225</v>
      </c>
      <c r="C451" s="61">
        <v>0</v>
      </c>
      <c r="D451" s="61">
        <v>0</v>
      </c>
    </row>
    <row r="452" spans="1:4" ht="25.5" x14ac:dyDescent="0.25">
      <c r="A452" s="60" t="s">
        <v>458</v>
      </c>
      <c r="B452" s="58" t="s">
        <v>875</v>
      </c>
      <c r="C452" s="61">
        <v>24000</v>
      </c>
      <c r="D452" s="61">
        <v>24000</v>
      </c>
    </row>
    <row r="453" spans="1:4" ht="25.5" x14ac:dyDescent="0.25">
      <c r="A453" s="60" t="s">
        <v>460</v>
      </c>
      <c r="B453" s="58" t="s">
        <v>226</v>
      </c>
      <c r="C453" s="61">
        <v>0</v>
      </c>
      <c r="D453" s="61">
        <v>0</v>
      </c>
    </row>
    <row r="454" spans="1:4" ht="25.5" x14ac:dyDescent="0.25">
      <c r="A454" s="60" t="s">
        <v>462</v>
      </c>
      <c r="B454" s="58" t="s">
        <v>876</v>
      </c>
      <c r="C454" s="61">
        <v>0</v>
      </c>
      <c r="D454" s="61">
        <v>0</v>
      </c>
    </row>
    <row r="455" spans="1:4" ht="25.5" x14ac:dyDescent="0.25">
      <c r="A455" s="60" t="s">
        <v>464</v>
      </c>
      <c r="B455" s="58" t="s">
        <v>877</v>
      </c>
      <c r="C455" s="61">
        <v>0</v>
      </c>
      <c r="D455" s="61">
        <v>0</v>
      </c>
    </row>
    <row r="456" spans="1:4" ht="25.5" x14ac:dyDescent="0.25">
      <c r="A456" s="60" t="s">
        <v>466</v>
      </c>
      <c r="B456" s="58" t="s">
        <v>878</v>
      </c>
      <c r="C456" s="61">
        <v>0</v>
      </c>
      <c r="D456" s="61">
        <v>0</v>
      </c>
    </row>
    <row r="457" spans="1:4" ht="25.5" x14ac:dyDescent="0.25">
      <c r="A457" s="60" t="s">
        <v>468</v>
      </c>
      <c r="B457" s="58" t="s">
        <v>879</v>
      </c>
      <c r="C457" s="61">
        <v>0</v>
      </c>
      <c r="D457" s="61">
        <v>0</v>
      </c>
    </row>
    <row r="458" spans="1:4" ht="25.5" x14ac:dyDescent="0.25">
      <c r="A458" s="60" t="s">
        <v>470</v>
      </c>
      <c r="B458" s="58" t="s">
        <v>880</v>
      </c>
      <c r="C458" s="61">
        <v>0</v>
      </c>
      <c r="D458" s="61">
        <v>0</v>
      </c>
    </row>
    <row r="459" spans="1:4" ht="25.5" x14ac:dyDescent="0.25">
      <c r="A459" s="60" t="s">
        <v>472</v>
      </c>
      <c r="B459" s="58" t="s">
        <v>881</v>
      </c>
      <c r="C459" s="61">
        <v>0</v>
      </c>
      <c r="D459" s="61">
        <v>0</v>
      </c>
    </row>
    <row r="460" spans="1:4" ht="25.5" x14ac:dyDescent="0.25">
      <c r="A460" s="60" t="s">
        <v>474</v>
      </c>
      <c r="B460" s="58" t="s">
        <v>882</v>
      </c>
      <c r="C460" s="61">
        <v>0</v>
      </c>
      <c r="D460" s="61">
        <v>0</v>
      </c>
    </row>
    <row r="461" spans="1:4" ht="25.5" x14ac:dyDescent="0.25">
      <c r="A461" s="60" t="s">
        <v>476</v>
      </c>
      <c r="B461" s="58" t="s">
        <v>883</v>
      </c>
      <c r="C461" s="61">
        <v>0</v>
      </c>
      <c r="D461" s="61">
        <v>0</v>
      </c>
    </row>
    <row r="462" spans="1:4" ht="25.5" x14ac:dyDescent="0.25">
      <c r="A462" s="60" t="s">
        <v>478</v>
      </c>
      <c r="B462" s="58" t="s">
        <v>884</v>
      </c>
      <c r="C462" s="61">
        <v>0</v>
      </c>
      <c r="D462" s="61">
        <v>0</v>
      </c>
    </row>
    <row r="463" spans="1:4" ht="25.5" x14ac:dyDescent="0.25">
      <c r="A463" s="60" t="s">
        <v>480</v>
      </c>
      <c r="B463" s="58" t="s">
        <v>885</v>
      </c>
      <c r="C463" s="61">
        <v>0</v>
      </c>
      <c r="D463" s="61">
        <v>0</v>
      </c>
    </row>
    <row r="464" spans="1:4" ht="25.5" x14ac:dyDescent="0.25">
      <c r="A464" s="60" t="s">
        <v>482</v>
      </c>
      <c r="B464" s="58" t="s">
        <v>886</v>
      </c>
      <c r="C464" s="61">
        <v>0</v>
      </c>
      <c r="D464" s="61">
        <v>0</v>
      </c>
    </row>
    <row r="465" spans="1:4" ht="25.5" x14ac:dyDescent="0.25">
      <c r="A465" s="60" t="s">
        <v>484</v>
      </c>
      <c r="B465" s="58" t="s">
        <v>887</v>
      </c>
      <c r="C465" s="61">
        <v>0</v>
      </c>
      <c r="D465" s="61">
        <v>0</v>
      </c>
    </row>
    <row r="466" spans="1:4" ht="25.5" x14ac:dyDescent="0.25">
      <c r="A466" s="60" t="s">
        <v>486</v>
      </c>
      <c r="B466" s="58" t="s">
        <v>888</v>
      </c>
      <c r="C466" s="61">
        <v>0</v>
      </c>
      <c r="D466" s="61">
        <v>0</v>
      </c>
    </row>
    <row r="467" spans="1:4" ht="25.5" x14ac:dyDescent="0.25">
      <c r="A467" s="60" t="s">
        <v>488</v>
      </c>
      <c r="B467" s="58" t="s">
        <v>889</v>
      </c>
      <c r="C467" s="61">
        <v>0</v>
      </c>
      <c r="D467" s="61">
        <v>0</v>
      </c>
    </row>
    <row r="468" spans="1:4" ht="25.5" x14ac:dyDescent="0.25">
      <c r="A468" s="60" t="s">
        <v>490</v>
      </c>
      <c r="B468" s="58" t="s">
        <v>890</v>
      </c>
      <c r="C468" s="61">
        <v>0</v>
      </c>
      <c r="D468" s="61">
        <v>0</v>
      </c>
    </row>
    <row r="469" spans="1:4" ht="25.5" x14ac:dyDescent="0.25">
      <c r="A469" s="60" t="s">
        <v>492</v>
      </c>
      <c r="B469" s="58" t="s">
        <v>891</v>
      </c>
      <c r="C469" s="61">
        <v>0</v>
      </c>
      <c r="D469" s="61">
        <v>0</v>
      </c>
    </row>
    <row r="470" spans="1:4" ht="25.5" x14ac:dyDescent="0.25">
      <c r="A470" s="60" t="s">
        <v>494</v>
      </c>
      <c r="B470" s="58" t="s">
        <v>892</v>
      </c>
      <c r="C470" s="61">
        <v>0</v>
      </c>
      <c r="D470" s="61">
        <v>0</v>
      </c>
    </row>
    <row r="471" spans="1:4" ht="25.5" x14ac:dyDescent="0.25">
      <c r="A471" s="60" t="s">
        <v>496</v>
      </c>
      <c r="B471" s="58" t="s">
        <v>893</v>
      </c>
      <c r="C471" s="61">
        <v>0</v>
      </c>
      <c r="D471" s="61">
        <v>0</v>
      </c>
    </row>
    <row r="472" spans="1:4" ht="25.5" x14ac:dyDescent="0.25">
      <c r="A472" s="60" t="s">
        <v>498</v>
      </c>
      <c r="B472" s="58" t="s">
        <v>894</v>
      </c>
      <c r="C472" s="61">
        <v>0</v>
      </c>
      <c r="D472" s="61">
        <v>0</v>
      </c>
    </row>
    <row r="473" spans="1:4" ht="25.5" x14ac:dyDescent="0.25">
      <c r="A473" s="60" t="s">
        <v>500</v>
      </c>
      <c r="B473" s="58" t="s">
        <v>895</v>
      </c>
      <c r="C473" s="61">
        <v>0</v>
      </c>
      <c r="D473" s="61">
        <v>0</v>
      </c>
    </row>
    <row r="474" spans="1:4" ht="25.5" x14ac:dyDescent="0.25">
      <c r="A474" s="60" t="s">
        <v>502</v>
      </c>
      <c r="B474" s="58" t="s">
        <v>896</v>
      </c>
      <c r="C474" s="61">
        <v>0</v>
      </c>
      <c r="D474" s="61">
        <v>0</v>
      </c>
    </row>
    <row r="475" spans="1:4" ht="25.5" x14ac:dyDescent="0.25">
      <c r="A475" s="60" t="s">
        <v>504</v>
      </c>
      <c r="B475" s="58" t="s">
        <v>897</v>
      </c>
      <c r="C475" s="61">
        <v>0</v>
      </c>
      <c r="D475" s="61">
        <v>0</v>
      </c>
    </row>
    <row r="476" spans="1:4" ht="25.5" x14ac:dyDescent="0.25">
      <c r="A476" s="60" t="s">
        <v>506</v>
      </c>
      <c r="B476" s="58" t="s">
        <v>898</v>
      </c>
      <c r="C476" s="61">
        <v>2292000</v>
      </c>
      <c r="D476" s="61">
        <v>2292000</v>
      </c>
    </row>
    <row r="477" spans="1:4" ht="25.5" x14ac:dyDescent="0.25">
      <c r="A477" s="60" t="s">
        <v>508</v>
      </c>
      <c r="B477" s="58" t="s">
        <v>899</v>
      </c>
      <c r="C477" s="61">
        <v>0</v>
      </c>
      <c r="D477" s="61">
        <v>0</v>
      </c>
    </row>
    <row r="478" spans="1:4" ht="25.5" x14ac:dyDescent="0.25">
      <c r="A478" s="60" t="s">
        <v>510</v>
      </c>
      <c r="B478" s="58" t="s">
        <v>900</v>
      </c>
      <c r="C478" s="61">
        <v>0</v>
      </c>
      <c r="D478" s="61">
        <v>0</v>
      </c>
    </row>
    <row r="479" spans="1:4" ht="25.5" x14ac:dyDescent="0.25">
      <c r="A479" s="60" t="s">
        <v>512</v>
      </c>
      <c r="B479" s="58" t="s">
        <v>901</v>
      </c>
      <c r="C479" s="61">
        <v>0</v>
      </c>
      <c r="D479" s="61">
        <v>0</v>
      </c>
    </row>
    <row r="480" spans="1:4" ht="25.5" x14ac:dyDescent="0.25">
      <c r="A480" s="60" t="s">
        <v>514</v>
      </c>
      <c r="B480" s="58" t="s">
        <v>902</v>
      </c>
      <c r="C480" s="61">
        <v>0</v>
      </c>
      <c r="D480" s="61">
        <v>0</v>
      </c>
    </row>
    <row r="481" spans="1:4" ht="25.5" x14ac:dyDescent="0.25">
      <c r="A481" s="60" t="s">
        <v>516</v>
      </c>
      <c r="B481" s="58" t="s">
        <v>903</v>
      </c>
      <c r="C481" s="61">
        <v>0</v>
      </c>
      <c r="D481" s="61">
        <v>0</v>
      </c>
    </row>
    <row r="482" spans="1:4" ht="25.5" x14ac:dyDescent="0.25">
      <c r="A482" s="60" t="s">
        <v>518</v>
      </c>
      <c r="B482" s="58" t="s">
        <v>904</v>
      </c>
      <c r="C482" s="61">
        <v>0</v>
      </c>
      <c r="D482" s="61">
        <v>0</v>
      </c>
    </row>
    <row r="483" spans="1:4" ht="25.5" x14ac:dyDescent="0.25">
      <c r="A483" s="60" t="s">
        <v>520</v>
      </c>
      <c r="B483" s="58" t="s">
        <v>905</v>
      </c>
      <c r="C483" s="61">
        <v>0</v>
      </c>
      <c r="D483" s="61">
        <v>0</v>
      </c>
    </row>
    <row r="484" spans="1:4" ht="25.5" x14ac:dyDescent="0.25">
      <c r="A484" s="60" t="s">
        <v>522</v>
      </c>
      <c r="B484" s="58" t="s">
        <v>906</v>
      </c>
      <c r="C484" s="61">
        <v>0</v>
      </c>
      <c r="D484" s="61">
        <v>0</v>
      </c>
    </row>
    <row r="485" spans="1:4" ht="25.5" x14ac:dyDescent="0.25">
      <c r="A485" s="60" t="s">
        <v>524</v>
      </c>
      <c r="B485" s="58" t="s">
        <v>907</v>
      </c>
      <c r="C485" s="61">
        <v>0</v>
      </c>
      <c r="D485" s="61">
        <v>0</v>
      </c>
    </row>
    <row r="486" spans="1:4" ht="25.5" x14ac:dyDescent="0.25">
      <c r="A486" s="60" t="s">
        <v>526</v>
      </c>
      <c r="B486" s="58" t="s">
        <v>908</v>
      </c>
      <c r="C486" s="61">
        <v>0</v>
      </c>
      <c r="D486" s="61">
        <v>0</v>
      </c>
    </row>
    <row r="487" spans="1:4" ht="25.5" x14ac:dyDescent="0.25">
      <c r="A487" s="60" t="s">
        <v>528</v>
      </c>
      <c r="B487" s="58" t="s">
        <v>909</v>
      </c>
      <c r="C487" s="61">
        <v>0</v>
      </c>
      <c r="D487" s="61">
        <v>0</v>
      </c>
    </row>
    <row r="488" spans="1:4" ht="25.5" x14ac:dyDescent="0.25">
      <c r="A488" s="60" t="s">
        <v>530</v>
      </c>
      <c r="B488" s="58" t="s">
        <v>910</v>
      </c>
      <c r="C488" s="61">
        <v>0</v>
      </c>
      <c r="D488" s="61">
        <v>0</v>
      </c>
    </row>
    <row r="489" spans="1:4" ht="25.5" x14ac:dyDescent="0.25">
      <c r="A489" s="60" t="s">
        <v>532</v>
      </c>
      <c r="B489" s="58" t="s">
        <v>911</v>
      </c>
      <c r="C489" s="61">
        <v>0</v>
      </c>
      <c r="D489" s="61">
        <v>0</v>
      </c>
    </row>
    <row r="490" spans="1:4" ht="25.5" x14ac:dyDescent="0.25">
      <c r="A490" s="60" t="s">
        <v>534</v>
      </c>
      <c r="B490" s="58" t="s">
        <v>912</v>
      </c>
      <c r="C490" s="61">
        <v>0</v>
      </c>
      <c r="D490" s="61">
        <v>0</v>
      </c>
    </row>
    <row r="491" spans="1:4" ht="25.5" x14ac:dyDescent="0.25">
      <c r="A491" s="60" t="s">
        <v>536</v>
      </c>
      <c r="B491" s="58" t="s">
        <v>913</v>
      </c>
      <c r="C491" s="61">
        <v>0</v>
      </c>
      <c r="D491" s="61">
        <v>0</v>
      </c>
    </row>
    <row r="492" spans="1:4" ht="25.5" x14ac:dyDescent="0.25">
      <c r="A492" s="60" t="s">
        <v>538</v>
      </c>
      <c r="B492" s="58" t="s">
        <v>914</v>
      </c>
      <c r="C492" s="61">
        <v>0</v>
      </c>
      <c r="D492" s="61">
        <v>0</v>
      </c>
    </row>
    <row r="493" spans="1:4" ht="25.5" x14ac:dyDescent="0.25">
      <c r="A493" s="60" t="s">
        <v>540</v>
      </c>
      <c r="B493" s="58" t="s">
        <v>915</v>
      </c>
      <c r="C493" s="61">
        <v>0</v>
      </c>
      <c r="D493" s="61">
        <v>0</v>
      </c>
    </row>
    <row r="494" spans="1:4" ht="25.5" x14ac:dyDescent="0.25">
      <c r="A494" s="60" t="s">
        <v>542</v>
      </c>
      <c r="B494" s="58" t="s">
        <v>916</v>
      </c>
      <c r="C494" s="61">
        <v>0</v>
      </c>
      <c r="D494" s="61">
        <v>0</v>
      </c>
    </row>
    <row r="495" spans="1:4" ht="25.5" x14ac:dyDescent="0.25">
      <c r="A495" s="60" t="s">
        <v>544</v>
      </c>
      <c r="B495" s="58" t="s">
        <v>917</v>
      </c>
      <c r="C495" s="61">
        <v>0</v>
      </c>
      <c r="D495" s="61">
        <v>0</v>
      </c>
    </row>
    <row r="496" spans="1:4" ht="25.5" x14ac:dyDescent="0.25">
      <c r="A496" s="60" t="s">
        <v>546</v>
      </c>
      <c r="B496" s="58" t="s">
        <v>918</v>
      </c>
      <c r="C496" s="61">
        <v>0</v>
      </c>
      <c r="D496" s="61">
        <v>0</v>
      </c>
    </row>
    <row r="497" spans="1:4" ht="25.5" x14ac:dyDescent="0.25">
      <c r="A497" s="60" t="s">
        <v>548</v>
      </c>
      <c r="B497" s="58" t="s">
        <v>919</v>
      </c>
      <c r="C497" s="61">
        <v>0</v>
      </c>
      <c r="D497" s="61">
        <v>0</v>
      </c>
    </row>
    <row r="498" spans="1:4" ht="25.5" x14ac:dyDescent="0.25">
      <c r="A498" s="60" t="s">
        <v>550</v>
      </c>
      <c r="B498" s="58" t="s">
        <v>920</v>
      </c>
      <c r="C498" s="61">
        <v>0</v>
      </c>
      <c r="D498" s="61">
        <v>0</v>
      </c>
    </row>
    <row r="499" spans="1:4" ht="25.5" x14ac:dyDescent="0.25">
      <c r="A499" s="60" t="s">
        <v>552</v>
      </c>
      <c r="B499" s="58" t="s">
        <v>921</v>
      </c>
      <c r="C499" s="61">
        <v>0</v>
      </c>
      <c r="D499" s="61">
        <v>0</v>
      </c>
    </row>
    <row r="500" spans="1:4" ht="25.5" x14ac:dyDescent="0.25">
      <c r="A500" s="60" t="s">
        <v>554</v>
      </c>
      <c r="B500" s="58" t="s">
        <v>922</v>
      </c>
      <c r="C500" s="61">
        <v>0</v>
      </c>
      <c r="D500" s="61">
        <v>0</v>
      </c>
    </row>
    <row r="501" spans="1:4" ht="25.5" x14ac:dyDescent="0.25">
      <c r="A501" s="60" t="s">
        <v>556</v>
      </c>
      <c r="B501" s="58" t="s">
        <v>227</v>
      </c>
      <c r="C501" s="61">
        <v>0</v>
      </c>
      <c r="D501" s="61">
        <v>0</v>
      </c>
    </row>
    <row r="502" spans="1:4" ht="25.5" x14ac:dyDescent="0.25">
      <c r="A502" s="60" t="s">
        <v>558</v>
      </c>
      <c r="B502" s="58" t="s">
        <v>228</v>
      </c>
      <c r="C502" s="61">
        <v>0</v>
      </c>
      <c r="D502" s="61">
        <v>0</v>
      </c>
    </row>
    <row r="503" spans="1:4" ht="25.5" x14ac:dyDescent="0.25">
      <c r="A503" s="60" t="s">
        <v>560</v>
      </c>
      <c r="B503" s="58" t="s">
        <v>229</v>
      </c>
      <c r="C503" s="61">
        <v>0</v>
      </c>
      <c r="D503" s="61">
        <v>0</v>
      </c>
    </row>
    <row r="504" spans="1:4" ht="25.5" x14ac:dyDescent="0.25">
      <c r="A504" s="60" t="s">
        <v>562</v>
      </c>
      <c r="B504" s="58" t="s">
        <v>923</v>
      </c>
      <c r="C504" s="61">
        <v>686000</v>
      </c>
      <c r="D504" s="61">
        <v>686000</v>
      </c>
    </row>
    <row r="505" spans="1:4" ht="25.5" x14ac:dyDescent="0.25">
      <c r="A505" s="60" t="s">
        <v>564</v>
      </c>
      <c r="B505" s="58" t="s">
        <v>924</v>
      </c>
      <c r="C505" s="61">
        <v>0</v>
      </c>
      <c r="D505" s="61">
        <v>0</v>
      </c>
    </row>
    <row r="506" spans="1:4" ht="25.5" x14ac:dyDescent="0.25">
      <c r="A506" s="60" t="s">
        <v>566</v>
      </c>
      <c r="B506" s="58" t="s">
        <v>925</v>
      </c>
      <c r="C506" s="61">
        <v>0</v>
      </c>
      <c r="D506" s="61">
        <v>0</v>
      </c>
    </row>
    <row r="507" spans="1:4" ht="25.5" x14ac:dyDescent="0.25">
      <c r="A507" s="60" t="s">
        <v>568</v>
      </c>
      <c r="B507" s="58" t="s">
        <v>926</v>
      </c>
      <c r="C507" s="61">
        <v>0</v>
      </c>
      <c r="D507" s="61">
        <v>0</v>
      </c>
    </row>
    <row r="508" spans="1:4" ht="25.5" x14ac:dyDescent="0.25">
      <c r="A508" s="60" t="s">
        <v>570</v>
      </c>
      <c r="B508" s="58" t="s">
        <v>927</v>
      </c>
      <c r="C508" s="61">
        <v>0</v>
      </c>
      <c r="D508" s="61">
        <v>0</v>
      </c>
    </row>
    <row r="509" spans="1:4" ht="25.5" x14ac:dyDescent="0.25">
      <c r="A509" s="60" t="s">
        <v>572</v>
      </c>
      <c r="B509" s="58" t="s">
        <v>928</v>
      </c>
      <c r="C509" s="61">
        <v>0</v>
      </c>
      <c r="D509" s="61">
        <v>0</v>
      </c>
    </row>
    <row r="510" spans="1:4" ht="25.5" x14ac:dyDescent="0.25">
      <c r="A510" s="60" t="s">
        <v>574</v>
      </c>
      <c r="B510" s="58" t="s">
        <v>929</v>
      </c>
      <c r="C510" s="61">
        <v>0</v>
      </c>
      <c r="D510" s="61">
        <v>0</v>
      </c>
    </row>
    <row r="511" spans="1:4" ht="25.5" x14ac:dyDescent="0.25">
      <c r="A511" s="60" t="s">
        <v>576</v>
      </c>
      <c r="B511" s="58" t="s">
        <v>930</v>
      </c>
      <c r="C511" s="61">
        <v>0</v>
      </c>
      <c r="D511" s="61">
        <v>0</v>
      </c>
    </row>
    <row r="512" spans="1:4" ht="25.5" x14ac:dyDescent="0.25">
      <c r="A512" s="60" t="s">
        <v>578</v>
      </c>
      <c r="B512" s="58" t="s">
        <v>931</v>
      </c>
      <c r="C512" s="61">
        <v>0</v>
      </c>
      <c r="D512" s="61">
        <v>0</v>
      </c>
    </row>
    <row r="513" spans="1:4" ht="25.5" x14ac:dyDescent="0.25">
      <c r="A513" s="60" t="s">
        <v>580</v>
      </c>
      <c r="B513" s="58" t="s">
        <v>932</v>
      </c>
      <c r="C513" s="61">
        <v>0</v>
      </c>
      <c r="D513" s="61">
        <v>0</v>
      </c>
    </row>
    <row r="514" spans="1:4" ht="25.5" x14ac:dyDescent="0.25">
      <c r="A514" s="60" t="s">
        <v>582</v>
      </c>
      <c r="B514" s="58" t="s">
        <v>933</v>
      </c>
      <c r="C514" s="61">
        <v>0</v>
      </c>
      <c r="D514" s="61">
        <v>0</v>
      </c>
    </row>
    <row r="515" spans="1:4" ht="25.5" x14ac:dyDescent="0.25">
      <c r="A515" s="60" t="s">
        <v>584</v>
      </c>
      <c r="B515" s="58" t="s">
        <v>230</v>
      </c>
      <c r="C515" s="61">
        <v>4821992</v>
      </c>
      <c r="D515" s="61">
        <v>4821992</v>
      </c>
    </row>
    <row r="516" spans="1:4" ht="38.25" x14ac:dyDescent="0.25">
      <c r="A516" s="62" t="s">
        <v>586</v>
      </c>
      <c r="B516" s="63" t="s">
        <v>934</v>
      </c>
      <c r="C516" s="64">
        <v>7823992</v>
      </c>
      <c r="D516" s="64">
        <v>7823992</v>
      </c>
    </row>
    <row r="517" spans="1:4" ht="25.5" x14ac:dyDescent="0.25">
      <c r="A517" s="60" t="s">
        <v>588</v>
      </c>
      <c r="B517" s="58" t="s">
        <v>231</v>
      </c>
      <c r="C517" s="61">
        <v>0</v>
      </c>
      <c r="D517" s="61">
        <v>0</v>
      </c>
    </row>
    <row r="518" spans="1:4" ht="25.5" x14ac:dyDescent="0.25">
      <c r="A518" s="60" t="s">
        <v>590</v>
      </c>
      <c r="B518" s="58" t="s">
        <v>935</v>
      </c>
      <c r="C518" s="61">
        <v>5000000</v>
      </c>
      <c r="D518" s="61">
        <v>3050000</v>
      </c>
    </row>
    <row r="519" spans="1:4" ht="25.5" x14ac:dyDescent="0.25">
      <c r="A519" s="60" t="s">
        <v>592</v>
      </c>
      <c r="B519" s="58" t="s">
        <v>936</v>
      </c>
      <c r="C519" s="61">
        <v>0</v>
      </c>
      <c r="D519" s="61">
        <v>0</v>
      </c>
    </row>
    <row r="520" spans="1:4" ht="25.5" x14ac:dyDescent="0.25">
      <c r="A520" s="60" t="s">
        <v>594</v>
      </c>
      <c r="B520" s="58" t="s">
        <v>232</v>
      </c>
      <c r="C520" s="61">
        <v>0</v>
      </c>
      <c r="D520" s="61">
        <v>0</v>
      </c>
    </row>
    <row r="521" spans="1:4" ht="25.5" x14ac:dyDescent="0.25">
      <c r="A521" s="60" t="s">
        <v>596</v>
      </c>
      <c r="B521" s="58" t="s">
        <v>233</v>
      </c>
      <c r="C521" s="61">
        <v>4397000</v>
      </c>
      <c r="D521" s="61">
        <v>4397000</v>
      </c>
    </row>
    <row r="522" spans="1:4" ht="25.5" x14ac:dyDescent="0.25">
      <c r="A522" s="60" t="s">
        <v>598</v>
      </c>
      <c r="B522" s="58" t="s">
        <v>234</v>
      </c>
      <c r="C522" s="61">
        <v>0</v>
      </c>
      <c r="D522" s="61">
        <v>0</v>
      </c>
    </row>
    <row r="523" spans="1:4" ht="25.5" x14ac:dyDescent="0.25">
      <c r="A523" s="60" t="s">
        <v>600</v>
      </c>
      <c r="B523" s="58" t="s">
        <v>235</v>
      </c>
      <c r="C523" s="61">
        <v>0</v>
      </c>
      <c r="D523" s="61">
        <v>0</v>
      </c>
    </row>
    <row r="524" spans="1:4" ht="25.5" x14ac:dyDescent="0.25">
      <c r="A524" s="60" t="s">
        <v>602</v>
      </c>
      <c r="B524" s="58" t="s">
        <v>236</v>
      </c>
      <c r="C524" s="61">
        <v>1187000</v>
      </c>
      <c r="D524" s="61">
        <v>1187000</v>
      </c>
    </row>
    <row r="525" spans="1:4" ht="25.5" x14ac:dyDescent="0.25">
      <c r="A525" s="62" t="s">
        <v>604</v>
      </c>
      <c r="B525" s="63" t="s">
        <v>937</v>
      </c>
      <c r="C525" s="64">
        <v>10584000</v>
      </c>
      <c r="D525" s="64">
        <v>8634000</v>
      </c>
    </row>
    <row r="526" spans="1:4" ht="25.5" x14ac:dyDescent="0.25">
      <c r="A526" s="60" t="s">
        <v>606</v>
      </c>
      <c r="B526" s="58" t="s">
        <v>237</v>
      </c>
      <c r="C526" s="61">
        <v>615000</v>
      </c>
      <c r="D526" s="61">
        <v>615000</v>
      </c>
    </row>
    <row r="527" spans="1:4" ht="25.5" x14ac:dyDescent="0.25">
      <c r="A527" s="60" t="s">
        <v>608</v>
      </c>
      <c r="B527" s="58" t="s">
        <v>238</v>
      </c>
      <c r="C527" s="61">
        <v>0</v>
      </c>
      <c r="D527" s="61">
        <v>0</v>
      </c>
    </row>
    <row r="528" spans="1:4" ht="25.5" x14ac:dyDescent="0.25">
      <c r="A528" s="60" t="s">
        <v>610</v>
      </c>
      <c r="B528" s="58" t="s">
        <v>239</v>
      </c>
      <c r="C528" s="61">
        <v>0</v>
      </c>
      <c r="D528" s="61">
        <v>0</v>
      </c>
    </row>
    <row r="529" spans="1:4" ht="25.5" x14ac:dyDescent="0.25">
      <c r="A529" s="60" t="s">
        <v>612</v>
      </c>
      <c r="B529" s="58" t="s">
        <v>240</v>
      </c>
      <c r="C529" s="61">
        <v>166000</v>
      </c>
      <c r="D529" s="61">
        <v>166000</v>
      </c>
    </row>
    <row r="530" spans="1:4" ht="25.5" x14ac:dyDescent="0.25">
      <c r="A530" s="62" t="s">
        <v>614</v>
      </c>
      <c r="B530" s="63" t="s">
        <v>938</v>
      </c>
      <c r="C530" s="64">
        <v>781000</v>
      </c>
      <c r="D530" s="64">
        <v>781000</v>
      </c>
    </row>
    <row r="531" spans="1:4" ht="25.5" x14ac:dyDescent="0.25">
      <c r="A531" s="60" t="s">
        <v>616</v>
      </c>
      <c r="B531" s="58" t="s">
        <v>241</v>
      </c>
      <c r="C531" s="61">
        <v>0</v>
      </c>
      <c r="D531" s="61">
        <v>0</v>
      </c>
    </row>
    <row r="532" spans="1:4" ht="25.5" x14ac:dyDescent="0.25">
      <c r="A532" s="60" t="s">
        <v>618</v>
      </c>
      <c r="B532" s="58" t="s">
        <v>939</v>
      </c>
      <c r="C532" s="61">
        <v>0</v>
      </c>
      <c r="D532" s="61">
        <v>0</v>
      </c>
    </row>
    <row r="533" spans="1:4" ht="25.5" x14ac:dyDescent="0.25">
      <c r="A533" s="60" t="s">
        <v>620</v>
      </c>
      <c r="B533" s="58" t="s">
        <v>940</v>
      </c>
      <c r="C533" s="61">
        <v>0</v>
      </c>
      <c r="D533" s="61">
        <v>0</v>
      </c>
    </row>
    <row r="534" spans="1:4" ht="25.5" x14ac:dyDescent="0.25">
      <c r="A534" s="60" t="s">
        <v>622</v>
      </c>
      <c r="B534" s="58" t="s">
        <v>941</v>
      </c>
      <c r="C534" s="61">
        <v>0</v>
      </c>
      <c r="D534" s="61">
        <v>0</v>
      </c>
    </row>
    <row r="535" spans="1:4" ht="25.5" x14ac:dyDescent="0.25">
      <c r="A535" s="60" t="s">
        <v>624</v>
      </c>
      <c r="B535" s="58" t="s">
        <v>942</v>
      </c>
      <c r="C535" s="61">
        <v>0</v>
      </c>
      <c r="D535" s="61">
        <v>0</v>
      </c>
    </row>
    <row r="536" spans="1:4" ht="25.5" x14ac:dyDescent="0.25">
      <c r="A536" s="60" t="s">
        <v>626</v>
      </c>
      <c r="B536" s="58" t="s">
        <v>943</v>
      </c>
      <c r="C536" s="61">
        <v>0</v>
      </c>
      <c r="D536" s="61">
        <v>0</v>
      </c>
    </row>
    <row r="537" spans="1:4" ht="25.5" x14ac:dyDescent="0.25">
      <c r="A537" s="60" t="s">
        <v>628</v>
      </c>
      <c r="B537" s="58" t="s">
        <v>944</v>
      </c>
      <c r="C537" s="61">
        <v>0</v>
      </c>
      <c r="D537" s="61">
        <v>0</v>
      </c>
    </row>
    <row r="538" spans="1:4" ht="25.5" x14ac:dyDescent="0.25">
      <c r="A538" s="60" t="s">
        <v>630</v>
      </c>
      <c r="B538" s="58" t="s">
        <v>945</v>
      </c>
      <c r="C538" s="61">
        <v>0</v>
      </c>
      <c r="D538" s="61">
        <v>0</v>
      </c>
    </row>
    <row r="539" spans="1:4" ht="25.5" x14ac:dyDescent="0.25">
      <c r="A539" s="60" t="s">
        <v>632</v>
      </c>
      <c r="B539" s="58" t="s">
        <v>946</v>
      </c>
      <c r="C539" s="61">
        <v>0</v>
      </c>
      <c r="D539" s="61">
        <v>0</v>
      </c>
    </row>
    <row r="540" spans="1:4" ht="25.5" x14ac:dyDescent="0.25">
      <c r="A540" s="60" t="s">
        <v>634</v>
      </c>
      <c r="B540" s="58" t="s">
        <v>947</v>
      </c>
      <c r="C540" s="61">
        <v>0</v>
      </c>
      <c r="D540" s="61">
        <v>0</v>
      </c>
    </row>
    <row r="541" spans="1:4" ht="25.5" x14ac:dyDescent="0.25">
      <c r="A541" s="60" t="s">
        <v>636</v>
      </c>
      <c r="B541" s="58" t="s">
        <v>948</v>
      </c>
      <c r="C541" s="61">
        <v>0</v>
      </c>
      <c r="D541" s="61">
        <v>0</v>
      </c>
    </row>
    <row r="542" spans="1:4" ht="25.5" x14ac:dyDescent="0.25">
      <c r="A542" s="60" t="s">
        <v>638</v>
      </c>
      <c r="B542" s="58" t="s">
        <v>949</v>
      </c>
      <c r="C542" s="61">
        <v>0</v>
      </c>
      <c r="D542" s="61">
        <v>0</v>
      </c>
    </row>
    <row r="543" spans="1:4" ht="25.5" x14ac:dyDescent="0.25">
      <c r="A543" s="60" t="s">
        <v>640</v>
      </c>
      <c r="B543" s="58" t="s">
        <v>950</v>
      </c>
      <c r="C543" s="61">
        <v>0</v>
      </c>
      <c r="D543" s="61">
        <v>0</v>
      </c>
    </row>
    <row r="544" spans="1:4" ht="25.5" x14ac:dyDescent="0.25">
      <c r="A544" s="60" t="s">
        <v>642</v>
      </c>
      <c r="B544" s="58" t="s">
        <v>951</v>
      </c>
      <c r="C544" s="61">
        <v>0</v>
      </c>
      <c r="D544" s="61">
        <v>0</v>
      </c>
    </row>
    <row r="545" spans="1:4" ht="25.5" x14ac:dyDescent="0.25">
      <c r="A545" s="60" t="s">
        <v>644</v>
      </c>
      <c r="B545" s="58" t="s">
        <v>952</v>
      </c>
      <c r="C545" s="61">
        <v>0</v>
      </c>
      <c r="D545" s="61">
        <v>0</v>
      </c>
    </row>
    <row r="546" spans="1:4" ht="25.5" x14ac:dyDescent="0.25">
      <c r="A546" s="60" t="s">
        <v>646</v>
      </c>
      <c r="B546" s="58" t="s">
        <v>953</v>
      </c>
      <c r="C546" s="61">
        <v>0</v>
      </c>
      <c r="D546" s="61">
        <v>0</v>
      </c>
    </row>
    <row r="547" spans="1:4" ht="25.5" x14ac:dyDescent="0.25">
      <c r="A547" s="60" t="s">
        <v>648</v>
      </c>
      <c r="B547" s="58" t="s">
        <v>954</v>
      </c>
      <c r="C547" s="61">
        <v>0</v>
      </c>
      <c r="D547" s="61">
        <v>0</v>
      </c>
    </row>
    <row r="548" spans="1:4" ht="25.5" x14ac:dyDescent="0.25">
      <c r="A548" s="60" t="s">
        <v>650</v>
      </c>
      <c r="B548" s="58" t="s">
        <v>955</v>
      </c>
      <c r="C548" s="61">
        <v>0</v>
      </c>
      <c r="D548" s="61">
        <v>0</v>
      </c>
    </row>
    <row r="549" spans="1:4" ht="25.5" x14ac:dyDescent="0.25">
      <c r="A549" s="60" t="s">
        <v>652</v>
      </c>
      <c r="B549" s="58" t="s">
        <v>956</v>
      </c>
      <c r="C549" s="61">
        <v>0</v>
      </c>
      <c r="D549" s="61">
        <v>0</v>
      </c>
    </row>
    <row r="550" spans="1:4" ht="25.5" x14ac:dyDescent="0.25">
      <c r="A550" s="60" t="s">
        <v>654</v>
      </c>
      <c r="B550" s="58" t="s">
        <v>957</v>
      </c>
      <c r="C550" s="61">
        <v>0</v>
      </c>
      <c r="D550" s="61">
        <v>0</v>
      </c>
    </row>
    <row r="551" spans="1:4" ht="25.5" x14ac:dyDescent="0.25">
      <c r="A551" s="60" t="s">
        <v>656</v>
      </c>
      <c r="B551" s="58" t="s">
        <v>958</v>
      </c>
      <c r="C551" s="61">
        <v>0</v>
      </c>
      <c r="D551" s="61">
        <v>0</v>
      </c>
    </row>
    <row r="552" spans="1:4" ht="25.5" x14ac:dyDescent="0.25">
      <c r="A552" s="60" t="s">
        <v>658</v>
      </c>
      <c r="B552" s="58" t="s">
        <v>959</v>
      </c>
      <c r="C552" s="61">
        <v>0</v>
      </c>
      <c r="D552" s="61">
        <v>0</v>
      </c>
    </row>
    <row r="553" spans="1:4" ht="25.5" x14ac:dyDescent="0.25">
      <c r="A553" s="60" t="s">
        <v>660</v>
      </c>
      <c r="B553" s="58" t="s">
        <v>960</v>
      </c>
      <c r="C553" s="61">
        <v>0</v>
      </c>
      <c r="D553" s="61">
        <v>0</v>
      </c>
    </row>
    <row r="554" spans="1:4" ht="25.5" x14ac:dyDescent="0.25">
      <c r="A554" s="60" t="s">
        <v>662</v>
      </c>
      <c r="B554" s="58" t="s">
        <v>961</v>
      </c>
      <c r="C554" s="61">
        <v>0</v>
      </c>
      <c r="D554" s="61">
        <v>0</v>
      </c>
    </row>
    <row r="555" spans="1:4" ht="25.5" x14ac:dyDescent="0.25">
      <c r="A555" s="60" t="s">
        <v>664</v>
      </c>
      <c r="B555" s="58" t="s">
        <v>962</v>
      </c>
      <c r="C555" s="61">
        <v>0</v>
      </c>
      <c r="D555" s="61">
        <v>0</v>
      </c>
    </row>
    <row r="556" spans="1:4" ht="25.5" x14ac:dyDescent="0.25">
      <c r="A556" s="60" t="s">
        <v>666</v>
      </c>
      <c r="B556" s="58" t="s">
        <v>963</v>
      </c>
      <c r="C556" s="61">
        <v>0</v>
      </c>
      <c r="D556" s="61">
        <v>0</v>
      </c>
    </row>
    <row r="557" spans="1:4" ht="25.5" x14ac:dyDescent="0.25">
      <c r="A557" s="60" t="s">
        <v>668</v>
      </c>
      <c r="B557" s="58" t="s">
        <v>964</v>
      </c>
      <c r="C557" s="61">
        <v>0</v>
      </c>
      <c r="D557" s="61">
        <v>0</v>
      </c>
    </row>
    <row r="558" spans="1:4" ht="25.5" x14ac:dyDescent="0.25">
      <c r="A558" s="60" t="s">
        <v>670</v>
      </c>
      <c r="B558" s="58" t="s">
        <v>965</v>
      </c>
      <c r="C558" s="61">
        <v>0</v>
      </c>
      <c r="D558" s="61">
        <v>0</v>
      </c>
    </row>
    <row r="559" spans="1:4" ht="25.5" x14ac:dyDescent="0.25">
      <c r="A559" s="60" t="s">
        <v>672</v>
      </c>
      <c r="B559" s="58" t="s">
        <v>966</v>
      </c>
      <c r="C559" s="61">
        <v>0</v>
      </c>
      <c r="D559" s="61">
        <v>0</v>
      </c>
    </row>
    <row r="560" spans="1:4" ht="25.5" x14ac:dyDescent="0.25">
      <c r="A560" s="60" t="s">
        <v>674</v>
      </c>
      <c r="B560" s="58" t="s">
        <v>967</v>
      </c>
      <c r="C560" s="61">
        <v>0</v>
      </c>
      <c r="D560" s="61">
        <v>0</v>
      </c>
    </row>
    <row r="561" spans="1:4" ht="25.5" x14ac:dyDescent="0.25">
      <c r="A561" s="60" t="s">
        <v>676</v>
      </c>
      <c r="B561" s="58" t="s">
        <v>968</v>
      </c>
      <c r="C561" s="61">
        <v>0</v>
      </c>
      <c r="D561" s="61">
        <v>0</v>
      </c>
    </row>
    <row r="562" spans="1:4" ht="25.5" x14ac:dyDescent="0.25">
      <c r="A562" s="60" t="s">
        <v>678</v>
      </c>
      <c r="B562" s="58" t="s">
        <v>969</v>
      </c>
      <c r="C562" s="61">
        <v>0</v>
      </c>
      <c r="D562" s="61">
        <v>0</v>
      </c>
    </row>
    <row r="563" spans="1:4" ht="25.5" x14ac:dyDescent="0.25">
      <c r="A563" s="60" t="s">
        <v>680</v>
      </c>
      <c r="B563" s="58" t="s">
        <v>970</v>
      </c>
      <c r="C563" s="61">
        <v>0</v>
      </c>
      <c r="D563" s="61">
        <v>0</v>
      </c>
    </row>
    <row r="564" spans="1:4" ht="25.5" x14ac:dyDescent="0.25">
      <c r="A564" s="60" t="s">
        <v>682</v>
      </c>
      <c r="B564" s="58" t="s">
        <v>971</v>
      </c>
      <c r="C564" s="61">
        <v>0</v>
      </c>
      <c r="D564" s="61">
        <v>0</v>
      </c>
    </row>
    <row r="565" spans="1:4" ht="25.5" x14ac:dyDescent="0.25">
      <c r="A565" s="60" t="s">
        <v>684</v>
      </c>
      <c r="B565" s="58" t="s">
        <v>972</v>
      </c>
      <c r="C565" s="61">
        <v>0</v>
      </c>
      <c r="D565" s="61">
        <v>0</v>
      </c>
    </row>
    <row r="566" spans="1:4" ht="25.5" x14ac:dyDescent="0.25">
      <c r="A566" s="60" t="s">
        <v>686</v>
      </c>
      <c r="B566" s="58" t="s">
        <v>973</v>
      </c>
      <c r="C566" s="61">
        <v>0</v>
      </c>
      <c r="D566" s="61">
        <v>0</v>
      </c>
    </row>
    <row r="567" spans="1:4" ht="25.5" x14ac:dyDescent="0.25">
      <c r="A567" s="60" t="s">
        <v>688</v>
      </c>
      <c r="B567" s="58" t="s">
        <v>974</v>
      </c>
      <c r="C567" s="61">
        <v>0</v>
      </c>
      <c r="D567" s="61">
        <v>0</v>
      </c>
    </row>
    <row r="568" spans="1:4" ht="25.5" x14ac:dyDescent="0.25">
      <c r="A568" s="60" t="s">
        <v>690</v>
      </c>
      <c r="B568" s="58" t="s">
        <v>975</v>
      </c>
      <c r="C568" s="61">
        <v>0</v>
      </c>
      <c r="D568" s="61">
        <v>0</v>
      </c>
    </row>
    <row r="569" spans="1:4" ht="25.5" x14ac:dyDescent="0.25">
      <c r="A569" s="60" t="s">
        <v>692</v>
      </c>
      <c r="B569" s="58" t="s">
        <v>976</v>
      </c>
      <c r="C569" s="61">
        <v>0</v>
      </c>
      <c r="D569" s="61">
        <v>0</v>
      </c>
    </row>
    <row r="570" spans="1:4" ht="25.5" x14ac:dyDescent="0.25">
      <c r="A570" s="60" t="s">
        <v>694</v>
      </c>
      <c r="B570" s="58" t="s">
        <v>977</v>
      </c>
      <c r="C570" s="61">
        <v>0</v>
      </c>
      <c r="D570" s="61">
        <v>0</v>
      </c>
    </row>
    <row r="571" spans="1:4" ht="25.5" x14ac:dyDescent="0.25">
      <c r="A571" s="60" t="s">
        <v>696</v>
      </c>
      <c r="B571" s="58" t="s">
        <v>978</v>
      </c>
      <c r="C571" s="61">
        <v>0</v>
      </c>
      <c r="D571" s="61">
        <v>0</v>
      </c>
    </row>
    <row r="572" spans="1:4" ht="25.5" x14ac:dyDescent="0.25">
      <c r="A572" s="60" t="s">
        <v>698</v>
      </c>
      <c r="B572" s="58" t="s">
        <v>979</v>
      </c>
      <c r="C572" s="61">
        <v>0</v>
      </c>
      <c r="D572" s="61">
        <v>0</v>
      </c>
    </row>
    <row r="573" spans="1:4" ht="25.5" x14ac:dyDescent="0.25">
      <c r="A573" s="60" t="s">
        <v>700</v>
      </c>
      <c r="B573" s="58" t="s">
        <v>980</v>
      </c>
      <c r="C573" s="61">
        <v>0</v>
      </c>
      <c r="D573" s="61">
        <v>0</v>
      </c>
    </row>
    <row r="574" spans="1:4" ht="25.5" x14ac:dyDescent="0.25">
      <c r="A574" s="60" t="s">
        <v>702</v>
      </c>
      <c r="B574" s="58" t="s">
        <v>981</v>
      </c>
      <c r="C574" s="61">
        <v>0</v>
      </c>
      <c r="D574" s="61">
        <v>0</v>
      </c>
    </row>
    <row r="575" spans="1:4" ht="25.5" x14ac:dyDescent="0.25">
      <c r="A575" s="60" t="s">
        <v>704</v>
      </c>
      <c r="B575" s="58" t="s">
        <v>982</v>
      </c>
      <c r="C575" s="61">
        <v>0</v>
      </c>
      <c r="D575" s="61">
        <v>0</v>
      </c>
    </row>
    <row r="576" spans="1:4" ht="25.5" x14ac:dyDescent="0.25">
      <c r="A576" s="60" t="s">
        <v>706</v>
      </c>
      <c r="B576" s="58" t="s">
        <v>983</v>
      </c>
      <c r="C576" s="61">
        <v>0</v>
      </c>
      <c r="D576" s="61">
        <v>0</v>
      </c>
    </row>
    <row r="577" spans="1:4" ht="25.5" x14ac:dyDescent="0.25">
      <c r="A577" s="60" t="s">
        <v>708</v>
      </c>
      <c r="B577" s="58" t="s">
        <v>984</v>
      </c>
      <c r="C577" s="61">
        <v>0</v>
      </c>
      <c r="D577" s="61">
        <v>0</v>
      </c>
    </row>
    <row r="578" spans="1:4" ht="25.5" x14ac:dyDescent="0.25">
      <c r="A578" s="60" t="s">
        <v>710</v>
      </c>
      <c r="B578" s="58" t="s">
        <v>985</v>
      </c>
      <c r="C578" s="61">
        <v>0</v>
      </c>
      <c r="D578" s="61">
        <v>0</v>
      </c>
    </row>
    <row r="579" spans="1:4" ht="25.5" x14ac:dyDescent="0.25">
      <c r="A579" s="60" t="s">
        <v>712</v>
      </c>
      <c r="B579" s="58" t="s">
        <v>243</v>
      </c>
      <c r="C579" s="61">
        <v>0</v>
      </c>
      <c r="D579" s="61">
        <v>0</v>
      </c>
    </row>
    <row r="580" spans="1:4" ht="25.5" x14ac:dyDescent="0.25">
      <c r="A580" s="60" t="s">
        <v>714</v>
      </c>
      <c r="B580" s="58" t="s">
        <v>245</v>
      </c>
      <c r="C580" s="61">
        <v>0</v>
      </c>
      <c r="D580" s="61">
        <v>0</v>
      </c>
    </row>
    <row r="581" spans="1:4" ht="25.5" x14ac:dyDescent="0.25">
      <c r="A581" s="60" t="s">
        <v>716</v>
      </c>
      <c r="B581" s="58" t="s">
        <v>986</v>
      </c>
      <c r="C581" s="61">
        <v>0</v>
      </c>
      <c r="D581" s="61">
        <v>0</v>
      </c>
    </row>
    <row r="582" spans="1:4" ht="25.5" x14ac:dyDescent="0.25">
      <c r="A582" s="60" t="s">
        <v>718</v>
      </c>
      <c r="B582" s="58" t="s">
        <v>987</v>
      </c>
      <c r="C582" s="61">
        <v>0</v>
      </c>
      <c r="D582" s="61">
        <v>0</v>
      </c>
    </row>
    <row r="583" spans="1:4" ht="25.5" x14ac:dyDescent="0.25">
      <c r="A583" s="60" t="s">
        <v>720</v>
      </c>
      <c r="B583" s="58" t="s">
        <v>988</v>
      </c>
      <c r="C583" s="61">
        <v>0</v>
      </c>
      <c r="D583" s="61">
        <v>0</v>
      </c>
    </row>
    <row r="584" spans="1:4" ht="25.5" x14ac:dyDescent="0.25">
      <c r="A584" s="60" t="s">
        <v>722</v>
      </c>
      <c r="B584" s="58" t="s">
        <v>989</v>
      </c>
      <c r="C584" s="61">
        <v>0</v>
      </c>
      <c r="D584" s="61">
        <v>0</v>
      </c>
    </row>
    <row r="585" spans="1:4" ht="25.5" x14ac:dyDescent="0.25">
      <c r="A585" s="60" t="s">
        <v>724</v>
      </c>
      <c r="B585" s="58" t="s">
        <v>990</v>
      </c>
      <c r="C585" s="61">
        <v>0</v>
      </c>
      <c r="D585" s="61">
        <v>0</v>
      </c>
    </row>
    <row r="586" spans="1:4" ht="25.5" x14ac:dyDescent="0.25">
      <c r="A586" s="60" t="s">
        <v>726</v>
      </c>
      <c r="B586" s="58" t="s">
        <v>991</v>
      </c>
      <c r="C586" s="61">
        <v>0</v>
      </c>
      <c r="D586" s="61">
        <v>0</v>
      </c>
    </row>
    <row r="587" spans="1:4" ht="25.5" x14ac:dyDescent="0.25">
      <c r="A587" s="60" t="s">
        <v>728</v>
      </c>
      <c r="B587" s="58" t="s">
        <v>992</v>
      </c>
      <c r="C587" s="61">
        <v>0</v>
      </c>
      <c r="D587" s="61">
        <v>0</v>
      </c>
    </row>
    <row r="588" spans="1:4" ht="25.5" x14ac:dyDescent="0.25">
      <c r="A588" s="60" t="s">
        <v>730</v>
      </c>
      <c r="B588" s="58" t="s">
        <v>993</v>
      </c>
      <c r="C588" s="61">
        <v>0</v>
      </c>
      <c r="D588" s="61">
        <v>0</v>
      </c>
    </row>
    <row r="589" spans="1:4" ht="25.5" x14ac:dyDescent="0.25">
      <c r="A589" s="60" t="s">
        <v>732</v>
      </c>
      <c r="B589" s="58" t="s">
        <v>994</v>
      </c>
      <c r="C589" s="61">
        <v>0</v>
      </c>
      <c r="D589" s="61">
        <v>0</v>
      </c>
    </row>
    <row r="590" spans="1:4" ht="25.5" x14ac:dyDescent="0.25">
      <c r="A590" s="60" t="s">
        <v>734</v>
      </c>
      <c r="B590" s="58" t="s">
        <v>995</v>
      </c>
      <c r="C590" s="61">
        <v>0</v>
      </c>
      <c r="D590" s="61">
        <v>0</v>
      </c>
    </row>
    <row r="591" spans="1:4" ht="25.5" x14ac:dyDescent="0.25">
      <c r="A591" s="60" t="s">
        <v>736</v>
      </c>
      <c r="B591" s="58" t="s">
        <v>996</v>
      </c>
      <c r="C591" s="61">
        <v>0</v>
      </c>
      <c r="D591" s="61">
        <v>0</v>
      </c>
    </row>
    <row r="592" spans="1:4" ht="25.5" x14ac:dyDescent="0.25">
      <c r="A592" s="62" t="s">
        <v>738</v>
      </c>
      <c r="B592" s="63" t="s">
        <v>997</v>
      </c>
      <c r="C592" s="64">
        <v>0</v>
      </c>
      <c r="D592" s="64">
        <v>0</v>
      </c>
    </row>
    <row r="593" spans="1:4" ht="25.5" x14ac:dyDescent="0.25">
      <c r="A593" s="62" t="s">
        <v>740</v>
      </c>
      <c r="B593" s="63" t="s">
        <v>998</v>
      </c>
      <c r="C593" s="64">
        <v>57295992</v>
      </c>
      <c r="D593" s="64">
        <v>56455767</v>
      </c>
    </row>
    <row r="595" spans="1:4" x14ac:dyDescent="0.25">
      <c r="A595" s="77" t="s">
        <v>188</v>
      </c>
      <c r="B595" s="78"/>
      <c r="C595" s="78"/>
      <c r="D595" s="78"/>
    </row>
    <row r="596" spans="1:4" ht="30" x14ac:dyDescent="0.25">
      <c r="A596" s="59"/>
      <c r="B596" s="59" t="s">
        <v>18</v>
      </c>
      <c r="C596" s="59" t="s">
        <v>297</v>
      </c>
      <c r="D596" s="59" t="s">
        <v>302</v>
      </c>
    </row>
    <row r="597" spans="1:4" ht="25.5" x14ac:dyDescent="0.25">
      <c r="A597" s="60" t="s">
        <v>48</v>
      </c>
      <c r="B597" s="58" t="s">
        <v>999</v>
      </c>
      <c r="C597" s="61">
        <v>0</v>
      </c>
      <c r="D597" s="61">
        <v>0</v>
      </c>
    </row>
    <row r="598" spans="1:4" x14ac:dyDescent="0.25">
      <c r="A598" s="60" t="s">
        <v>49</v>
      </c>
      <c r="B598" s="58" t="s">
        <v>1000</v>
      </c>
      <c r="C598" s="61">
        <v>0</v>
      </c>
      <c r="D598" s="61">
        <v>0</v>
      </c>
    </row>
    <row r="599" spans="1:4" ht="25.5" x14ac:dyDescent="0.25">
      <c r="A599" s="60" t="s">
        <v>50</v>
      </c>
      <c r="B599" s="58" t="s">
        <v>269</v>
      </c>
      <c r="C599" s="61">
        <v>0</v>
      </c>
      <c r="D599" s="61">
        <v>0</v>
      </c>
    </row>
    <row r="600" spans="1:4" ht="25.5" x14ac:dyDescent="0.25">
      <c r="A600" s="60" t="s">
        <v>51</v>
      </c>
      <c r="B600" s="58" t="s">
        <v>1001</v>
      </c>
      <c r="C600" s="61">
        <v>0</v>
      </c>
      <c r="D600" s="61">
        <v>0</v>
      </c>
    </row>
    <row r="601" spans="1:4" x14ac:dyDescent="0.25">
      <c r="A601" s="60" t="s">
        <v>52</v>
      </c>
      <c r="B601" s="58" t="s">
        <v>1002</v>
      </c>
      <c r="C601" s="61">
        <v>0</v>
      </c>
      <c r="D601" s="61">
        <v>0</v>
      </c>
    </row>
    <row r="602" spans="1:4" ht="25.5" x14ac:dyDescent="0.25">
      <c r="A602" s="60" t="s">
        <v>53</v>
      </c>
      <c r="B602" s="58" t="s">
        <v>1003</v>
      </c>
      <c r="C602" s="61">
        <v>0</v>
      </c>
      <c r="D602" s="61">
        <v>0</v>
      </c>
    </row>
    <row r="603" spans="1:4" x14ac:dyDescent="0.25">
      <c r="A603" s="60" t="s">
        <v>54</v>
      </c>
      <c r="B603" s="58" t="s">
        <v>1004</v>
      </c>
      <c r="C603" s="61">
        <v>0</v>
      </c>
      <c r="D603" s="61">
        <v>0</v>
      </c>
    </row>
    <row r="604" spans="1:4" x14ac:dyDescent="0.25">
      <c r="A604" s="60" t="s">
        <v>55</v>
      </c>
      <c r="B604" s="58" t="s">
        <v>1005</v>
      </c>
      <c r="C604" s="61">
        <v>0</v>
      </c>
      <c r="D604" s="61">
        <v>0</v>
      </c>
    </row>
    <row r="605" spans="1:4" x14ac:dyDescent="0.25">
      <c r="A605" s="60" t="s">
        <v>56</v>
      </c>
      <c r="B605" s="58" t="s">
        <v>1006</v>
      </c>
      <c r="C605" s="61">
        <v>0</v>
      </c>
      <c r="D605" s="61">
        <v>0</v>
      </c>
    </row>
    <row r="606" spans="1:4" x14ac:dyDescent="0.25">
      <c r="A606" s="60" t="s">
        <v>57</v>
      </c>
      <c r="B606" s="58" t="s">
        <v>270</v>
      </c>
      <c r="C606" s="61">
        <v>0</v>
      </c>
      <c r="D606" s="61">
        <v>0</v>
      </c>
    </row>
    <row r="607" spans="1:4" x14ac:dyDescent="0.25">
      <c r="A607" s="60" t="s">
        <v>58</v>
      </c>
      <c r="B607" s="58" t="s">
        <v>271</v>
      </c>
      <c r="C607" s="61">
        <v>0</v>
      </c>
      <c r="D607" s="61">
        <v>0</v>
      </c>
    </row>
    <row r="608" spans="1:4" ht="25.5" x14ac:dyDescent="0.25">
      <c r="A608" s="60" t="s">
        <v>59</v>
      </c>
      <c r="B608" s="58" t="s">
        <v>1007</v>
      </c>
      <c r="C608" s="61">
        <v>0</v>
      </c>
      <c r="D608" s="61">
        <v>0</v>
      </c>
    </row>
    <row r="609" spans="1:4" x14ac:dyDescent="0.25">
      <c r="A609" s="60" t="s">
        <v>60</v>
      </c>
      <c r="B609" s="58" t="s">
        <v>1008</v>
      </c>
      <c r="C609" s="61">
        <v>0</v>
      </c>
      <c r="D609" s="61">
        <v>0</v>
      </c>
    </row>
    <row r="610" spans="1:4" x14ac:dyDescent="0.25">
      <c r="A610" s="60" t="s">
        <v>61</v>
      </c>
      <c r="B610" s="58" t="s">
        <v>1009</v>
      </c>
      <c r="C610" s="61">
        <v>0</v>
      </c>
      <c r="D610" s="61">
        <v>0</v>
      </c>
    </row>
    <row r="611" spans="1:4" x14ac:dyDescent="0.25">
      <c r="A611" s="60" t="s">
        <v>62</v>
      </c>
      <c r="B611" s="58" t="s">
        <v>1010</v>
      </c>
      <c r="C611" s="61">
        <v>0</v>
      </c>
      <c r="D611" s="61">
        <v>0</v>
      </c>
    </row>
    <row r="612" spans="1:4" x14ac:dyDescent="0.25">
      <c r="A612" s="60" t="s">
        <v>63</v>
      </c>
      <c r="B612" s="58" t="s">
        <v>272</v>
      </c>
      <c r="C612" s="61">
        <v>0</v>
      </c>
      <c r="D612" s="61">
        <v>0</v>
      </c>
    </row>
    <row r="613" spans="1:4" x14ac:dyDescent="0.25">
      <c r="A613" s="60" t="s">
        <v>64</v>
      </c>
      <c r="B613" s="58" t="s">
        <v>1011</v>
      </c>
      <c r="C613" s="61">
        <v>0</v>
      </c>
      <c r="D613" s="61">
        <v>0</v>
      </c>
    </row>
    <row r="614" spans="1:4" x14ac:dyDescent="0.25">
      <c r="A614" s="60" t="s">
        <v>65</v>
      </c>
      <c r="B614" s="58" t="s">
        <v>1012</v>
      </c>
      <c r="C614" s="61">
        <v>0</v>
      </c>
      <c r="D614" s="61">
        <v>0</v>
      </c>
    </row>
    <row r="615" spans="1:4" x14ac:dyDescent="0.25">
      <c r="A615" s="60" t="s">
        <v>66</v>
      </c>
      <c r="B615" s="58" t="s">
        <v>1013</v>
      </c>
      <c r="C615" s="61">
        <v>0</v>
      </c>
      <c r="D615" s="61">
        <v>0</v>
      </c>
    </row>
    <row r="616" spans="1:4" x14ac:dyDescent="0.25">
      <c r="A616" s="60" t="s">
        <v>67</v>
      </c>
      <c r="B616" s="58" t="s">
        <v>273</v>
      </c>
      <c r="C616" s="61">
        <v>0</v>
      </c>
      <c r="D616" s="61">
        <v>0</v>
      </c>
    </row>
    <row r="617" spans="1:4" x14ac:dyDescent="0.25">
      <c r="A617" s="60" t="s">
        <v>68</v>
      </c>
      <c r="B617" s="58" t="s">
        <v>274</v>
      </c>
      <c r="C617" s="61">
        <v>804008</v>
      </c>
      <c r="D617" s="61">
        <v>965406</v>
      </c>
    </row>
    <row r="618" spans="1:4" x14ac:dyDescent="0.25">
      <c r="A618" s="60" t="s">
        <v>69</v>
      </c>
      <c r="B618" s="58" t="s">
        <v>275</v>
      </c>
      <c r="C618" s="61">
        <v>0</v>
      </c>
      <c r="D618" s="61">
        <v>0</v>
      </c>
    </row>
    <row r="619" spans="1:4" x14ac:dyDescent="0.25">
      <c r="A619" s="60" t="s">
        <v>70</v>
      </c>
      <c r="B619" s="58" t="s">
        <v>276</v>
      </c>
      <c r="C619" s="61">
        <v>0</v>
      </c>
      <c r="D619" s="61">
        <v>0</v>
      </c>
    </row>
    <row r="620" spans="1:4" x14ac:dyDescent="0.25">
      <c r="A620" s="60" t="s">
        <v>71</v>
      </c>
      <c r="B620" s="58" t="s">
        <v>277</v>
      </c>
      <c r="C620" s="61">
        <v>0</v>
      </c>
      <c r="D620" s="61">
        <v>0</v>
      </c>
    </row>
    <row r="621" spans="1:4" x14ac:dyDescent="0.25">
      <c r="A621" s="60" t="s">
        <v>72</v>
      </c>
      <c r="B621" s="58" t="s">
        <v>278</v>
      </c>
      <c r="C621" s="61">
        <v>0</v>
      </c>
      <c r="D621" s="61">
        <v>0</v>
      </c>
    </row>
    <row r="622" spans="1:4" x14ac:dyDescent="0.25">
      <c r="A622" s="60" t="s">
        <v>73</v>
      </c>
      <c r="B622" s="58" t="s">
        <v>279</v>
      </c>
      <c r="C622" s="61">
        <v>0</v>
      </c>
      <c r="D622" s="61">
        <v>0</v>
      </c>
    </row>
    <row r="623" spans="1:4" x14ac:dyDescent="0.25">
      <c r="A623" s="60" t="s">
        <v>74</v>
      </c>
      <c r="B623" s="58" t="s">
        <v>280</v>
      </c>
      <c r="C623" s="61">
        <v>0</v>
      </c>
      <c r="D623" s="61">
        <v>0</v>
      </c>
    </row>
    <row r="624" spans="1:4" x14ac:dyDescent="0.25">
      <c r="A624" s="60" t="s">
        <v>75</v>
      </c>
      <c r="B624" s="58" t="s">
        <v>1014</v>
      </c>
      <c r="C624" s="61">
        <v>0</v>
      </c>
      <c r="D624" s="61">
        <v>0</v>
      </c>
    </row>
    <row r="625" spans="1:4" x14ac:dyDescent="0.25">
      <c r="A625" s="60" t="s">
        <v>76</v>
      </c>
      <c r="B625" s="58" t="s">
        <v>1015</v>
      </c>
      <c r="C625" s="61">
        <v>804008</v>
      </c>
      <c r="D625" s="61">
        <v>965406</v>
      </c>
    </row>
    <row r="626" spans="1:4" x14ac:dyDescent="0.25">
      <c r="A626" s="60" t="s">
        <v>77</v>
      </c>
      <c r="B626" s="58" t="s">
        <v>281</v>
      </c>
      <c r="C626" s="61">
        <v>0</v>
      </c>
      <c r="D626" s="61">
        <v>0</v>
      </c>
    </row>
    <row r="627" spans="1:4" x14ac:dyDescent="0.25">
      <c r="A627" s="60" t="s">
        <v>78</v>
      </c>
      <c r="B627" s="58" t="s">
        <v>282</v>
      </c>
      <c r="C627" s="61">
        <v>0</v>
      </c>
      <c r="D627" s="61">
        <v>0</v>
      </c>
    </row>
    <row r="628" spans="1:4" x14ac:dyDescent="0.25">
      <c r="A628" s="60" t="s">
        <v>79</v>
      </c>
      <c r="B628" s="58" t="s">
        <v>1016</v>
      </c>
      <c r="C628" s="61">
        <v>0</v>
      </c>
      <c r="D628" s="61">
        <v>0</v>
      </c>
    </row>
    <row r="629" spans="1:4" x14ac:dyDescent="0.25">
      <c r="A629" s="60" t="s">
        <v>80</v>
      </c>
      <c r="B629" s="58" t="s">
        <v>1017</v>
      </c>
      <c r="C629" s="61">
        <v>0</v>
      </c>
      <c r="D629" s="61">
        <v>0</v>
      </c>
    </row>
    <row r="630" spans="1:4" ht="25.5" x14ac:dyDescent="0.25">
      <c r="A630" s="60" t="s">
        <v>81</v>
      </c>
      <c r="B630" s="58" t="s">
        <v>283</v>
      </c>
      <c r="C630" s="61">
        <v>0</v>
      </c>
      <c r="D630" s="61">
        <v>0</v>
      </c>
    </row>
    <row r="631" spans="1:4" ht="25.5" x14ac:dyDescent="0.25">
      <c r="A631" s="60" t="s">
        <v>82</v>
      </c>
      <c r="B631" s="58" t="s">
        <v>1018</v>
      </c>
      <c r="C631" s="61">
        <v>0</v>
      </c>
      <c r="D631" s="61">
        <v>0</v>
      </c>
    </row>
    <row r="632" spans="1:4" x14ac:dyDescent="0.25">
      <c r="A632" s="60" t="s">
        <v>83</v>
      </c>
      <c r="B632" s="58" t="s">
        <v>1019</v>
      </c>
      <c r="C632" s="61">
        <v>0</v>
      </c>
      <c r="D632" s="61">
        <v>0</v>
      </c>
    </row>
    <row r="633" spans="1:4" x14ac:dyDescent="0.25">
      <c r="A633" s="60" t="s">
        <v>84</v>
      </c>
      <c r="B633" s="58" t="s">
        <v>1020</v>
      </c>
      <c r="C633" s="61">
        <v>0</v>
      </c>
      <c r="D633" s="61">
        <v>0</v>
      </c>
    </row>
    <row r="634" spans="1:4" x14ac:dyDescent="0.25">
      <c r="A634" s="60" t="s">
        <v>85</v>
      </c>
      <c r="B634" s="58" t="s">
        <v>284</v>
      </c>
      <c r="C634" s="61">
        <v>0</v>
      </c>
      <c r="D634" s="61">
        <v>0</v>
      </c>
    </row>
    <row r="635" spans="1:4" x14ac:dyDescent="0.25">
      <c r="A635" s="60" t="s">
        <v>86</v>
      </c>
      <c r="B635" s="58" t="s">
        <v>285</v>
      </c>
      <c r="C635" s="61">
        <v>0</v>
      </c>
      <c r="D635" s="61">
        <v>0</v>
      </c>
    </row>
    <row r="636" spans="1:4" x14ac:dyDescent="0.25">
      <c r="A636" s="62" t="s">
        <v>87</v>
      </c>
      <c r="B636" s="63" t="s">
        <v>1021</v>
      </c>
      <c r="C636" s="64">
        <v>804008</v>
      </c>
      <c r="D636" s="64">
        <v>965406</v>
      </c>
    </row>
  </sheetData>
  <mergeCells count="3">
    <mergeCell ref="A290:D290"/>
    <mergeCell ref="A325:D325"/>
    <mergeCell ref="A595:D5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F32"/>
  <sheetViews>
    <sheetView workbookViewId="0">
      <selection activeCell="G8" sqref="G8"/>
    </sheetView>
  </sheetViews>
  <sheetFormatPr defaultRowHeight="15" x14ac:dyDescent="0.25"/>
  <cols>
    <col min="1" max="1" width="2" style="45" customWidth="1"/>
    <col min="2" max="2" width="36.140625" style="45" customWidth="1"/>
    <col min="3" max="3" width="19" style="45" customWidth="1"/>
    <col min="4" max="4" width="17.5703125" style="45" bestFit="1" customWidth="1"/>
    <col min="5" max="16384" width="9.140625" style="45"/>
  </cols>
  <sheetData>
    <row r="2" spans="1:6" x14ac:dyDescent="0.25">
      <c r="A2" s="79" t="s">
        <v>1045</v>
      </c>
      <c r="B2" s="79"/>
      <c r="C2" s="79"/>
    </row>
    <row r="4" spans="1:6" ht="63.75" customHeight="1" x14ac:dyDescent="0.25">
      <c r="B4" s="80" t="s">
        <v>1039</v>
      </c>
      <c r="C4" s="81"/>
      <c r="D4" s="81"/>
    </row>
    <row r="7" spans="1:6" ht="28.5" customHeight="1" x14ac:dyDescent="0.25">
      <c r="B7" s="3" t="s">
        <v>4</v>
      </c>
      <c r="C7" s="3" t="s">
        <v>1022</v>
      </c>
      <c r="D7" s="3" t="s">
        <v>1023</v>
      </c>
    </row>
    <row r="8" spans="1:6" ht="25.5" customHeight="1" x14ac:dyDescent="0.25">
      <c r="B8" s="82" t="s">
        <v>5</v>
      </c>
      <c r="C8" s="82"/>
      <c r="D8" s="82"/>
    </row>
    <row r="9" spans="1:6" ht="45" customHeight="1" x14ac:dyDescent="0.25">
      <c r="B9" s="23" t="s">
        <v>6</v>
      </c>
      <c r="C9" s="24"/>
      <c r="D9" s="24"/>
    </row>
    <row r="10" spans="1:6" ht="45" x14ac:dyDescent="0.25">
      <c r="B10" s="23" t="s">
        <v>8</v>
      </c>
      <c r="C10" s="24">
        <v>1471680</v>
      </c>
      <c r="D10" s="24">
        <v>1471680</v>
      </c>
    </row>
    <row r="11" spans="1:6" ht="33.75" customHeight="1" x14ac:dyDescent="0.25">
      <c r="B11" s="23" t="s">
        <v>9</v>
      </c>
      <c r="C11" s="24">
        <v>1920000</v>
      </c>
      <c r="D11" s="24">
        <v>1920000</v>
      </c>
    </row>
    <row r="12" spans="1:6" ht="30" x14ac:dyDescent="0.25">
      <c r="B12" s="23" t="s">
        <v>10</v>
      </c>
      <c r="C12" s="24">
        <v>100000</v>
      </c>
      <c r="D12" s="24">
        <v>100000</v>
      </c>
    </row>
    <row r="13" spans="1:6" ht="30" x14ac:dyDescent="0.25">
      <c r="B13" s="23" t="s">
        <v>11</v>
      </c>
      <c r="C13" s="24">
        <v>551610</v>
      </c>
      <c r="D13" s="24">
        <v>551610</v>
      </c>
      <c r="F13" s="42"/>
    </row>
    <row r="14" spans="1:6" ht="30" x14ac:dyDescent="0.25">
      <c r="B14" s="23" t="s">
        <v>12</v>
      </c>
      <c r="C14" s="24">
        <v>5000000</v>
      </c>
      <c r="D14" s="24">
        <v>5000000</v>
      </c>
    </row>
    <row r="15" spans="1:6" ht="30" x14ac:dyDescent="0.25">
      <c r="B15" s="23" t="s">
        <v>1024</v>
      </c>
      <c r="C15" s="24">
        <v>10200</v>
      </c>
      <c r="D15" s="24">
        <v>10200</v>
      </c>
    </row>
    <row r="16" spans="1:6" x14ac:dyDescent="0.25">
      <c r="B16" s="23" t="s">
        <v>182</v>
      </c>
      <c r="C16" s="24">
        <v>0</v>
      </c>
      <c r="D16" s="24">
        <v>0</v>
      </c>
    </row>
    <row r="17" spans="2:4" ht="36.75" customHeight="1" x14ac:dyDescent="0.25">
      <c r="B17" s="26" t="s">
        <v>1025</v>
      </c>
      <c r="C17" s="27">
        <f>SUM(C9:C16)</f>
        <v>9053490</v>
      </c>
      <c r="D17" s="27">
        <f>SUM(D9:D16)</f>
        <v>9053490</v>
      </c>
    </row>
    <row r="18" spans="2:4" ht="23.25" customHeight="1" x14ac:dyDescent="0.25">
      <c r="B18" s="23" t="s">
        <v>286</v>
      </c>
      <c r="C18" s="24">
        <v>954500</v>
      </c>
      <c r="D18" s="24">
        <v>954500</v>
      </c>
    </row>
    <row r="19" spans="2:4" ht="32.25" customHeight="1" x14ac:dyDescent="0.25">
      <c r="B19" s="25" t="s">
        <v>287</v>
      </c>
      <c r="C19" s="16">
        <f>SUM(C17:C18)</f>
        <v>10007990</v>
      </c>
      <c r="D19" s="16">
        <f>SUM(D17:D18)</f>
        <v>10007990</v>
      </c>
    </row>
    <row r="20" spans="2:4" x14ac:dyDescent="0.25">
      <c r="B20" s="82" t="s">
        <v>13</v>
      </c>
      <c r="C20" s="82"/>
      <c r="D20" s="82"/>
    </row>
    <row r="21" spans="2:4" ht="29.25" customHeight="1" x14ac:dyDescent="0.25">
      <c r="B21" s="23" t="s">
        <v>288</v>
      </c>
      <c r="C21" s="22">
        <v>4012000</v>
      </c>
      <c r="D21" s="22">
        <v>4012000</v>
      </c>
    </row>
    <row r="22" spans="2:4" x14ac:dyDescent="0.25">
      <c r="B22" s="1" t="s">
        <v>15</v>
      </c>
      <c r="C22" s="24">
        <v>4250000</v>
      </c>
      <c r="D22" s="24">
        <v>4725403</v>
      </c>
    </row>
    <row r="23" spans="2:4" ht="30" x14ac:dyDescent="0.25">
      <c r="B23" s="23" t="s">
        <v>183</v>
      </c>
      <c r="C23" s="24">
        <v>30210</v>
      </c>
      <c r="D23" s="24">
        <v>35910</v>
      </c>
    </row>
    <row r="24" spans="2:4" ht="63" customHeight="1" x14ac:dyDescent="0.25">
      <c r="B24" s="5" t="s">
        <v>289</v>
      </c>
      <c r="C24" s="16">
        <f>SUM(C21:C23)</f>
        <v>8292210</v>
      </c>
      <c r="D24" s="16">
        <f>SUM(D21:D23)</f>
        <v>8773313</v>
      </c>
    </row>
    <row r="25" spans="2:4" x14ac:dyDescent="0.25">
      <c r="B25" s="83" t="s">
        <v>14</v>
      </c>
      <c r="C25" s="84"/>
      <c r="D25" s="84"/>
    </row>
    <row r="26" spans="2:4" ht="60" x14ac:dyDescent="0.25">
      <c r="B26" s="23" t="s">
        <v>290</v>
      </c>
      <c r="C26" s="24">
        <v>1800000</v>
      </c>
      <c r="D26" s="24">
        <v>2000000</v>
      </c>
    </row>
    <row r="27" spans="2:4" ht="30" customHeight="1" x14ac:dyDescent="0.25">
      <c r="B27" s="5" t="s">
        <v>184</v>
      </c>
      <c r="C27" s="16">
        <f>SUM(C26)</f>
        <v>1800000</v>
      </c>
      <c r="D27" s="16">
        <f>SUM(D26)</f>
        <v>2000000</v>
      </c>
    </row>
    <row r="28" spans="2:4" ht="30" customHeight="1" x14ac:dyDescent="0.25">
      <c r="B28" s="23" t="s">
        <v>185</v>
      </c>
      <c r="C28" s="24">
        <v>0</v>
      </c>
      <c r="D28" s="24">
        <v>0</v>
      </c>
    </row>
    <row r="29" spans="2:4" ht="30" customHeight="1" x14ac:dyDescent="0.25">
      <c r="B29" s="23" t="s">
        <v>1026</v>
      </c>
      <c r="C29" s="24">
        <v>0</v>
      </c>
      <c r="D29" s="24">
        <v>0</v>
      </c>
    </row>
    <row r="30" spans="2:4" ht="50.25" customHeight="1" x14ac:dyDescent="0.25">
      <c r="B30" s="5" t="s">
        <v>186</v>
      </c>
      <c r="C30" s="16">
        <v>755000</v>
      </c>
      <c r="D30" s="16">
        <v>0</v>
      </c>
    </row>
    <row r="31" spans="2:4" ht="50.25" customHeight="1" x14ac:dyDescent="0.25">
      <c r="B31" s="5" t="s">
        <v>1027</v>
      </c>
      <c r="C31" s="16">
        <v>0</v>
      </c>
      <c r="D31" s="16">
        <v>20520</v>
      </c>
    </row>
    <row r="32" spans="2:4" x14ac:dyDescent="0.25">
      <c r="B32" s="2"/>
      <c r="C32" s="17">
        <f>C19+C24+C27+C30</f>
        <v>20855200</v>
      </c>
      <c r="D32" s="17">
        <f>D19+D24+D27+D30+D31</f>
        <v>20801823</v>
      </c>
    </row>
  </sheetData>
  <mergeCells count="5">
    <mergeCell ref="A2:C2"/>
    <mergeCell ref="B4:D4"/>
    <mergeCell ref="B8:D8"/>
    <mergeCell ref="B20:D20"/>
    <mergeCell ref="B25:D25"/>
  </mergeCells>
  <pageMargins left="0.7" right="0.7" top="0.75" bottom="0.75" header="0.3" footer="0.3"/>
  <pageSetup paperSize="9" scale="8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E16"/>
  <sheetViews>
    <sheetView workbookViewId="0">
      <selection activeCell="B2" sqref="B2:D2"/>
    </sheetView>
  </sheetViews>
  <sheetFormatPr defaultRowHeight="15" x14ac:dyDescent="0.25"/>
  <cols>
    <col min="1" max="1" width="3.28515625" style="45" customWidth="1"/>
    <col min="2" max="2" width="5.85546875" style="45" customWidth="1"/>
    <col min="3" max="3" width="38.5703125" style="45" bestFit="1" customWidth="1"/>
    <col min="4" max="4" width="13.42578125" style="45" customWidth="1"/>
    <col min="5" max="5" width="14" style="45" customWidth="1"/>
    <col min="6" max="16384" width="9.140625" style="45"/>
  </cols>
  <sheetData>
    <row r="2" spans="2:5" x14ac:dyDescent="0.25">
      <c r="B2" s="78" t="s">
        <v>1046</v>
      </c>
      <c r="C2" s="78"/>
      <c r="D2" s="78"/>
    </row>
    <row r="6" spans="2:5" x14ac:dyDescent="0.25">
      <c r="B6" s="81" t="s">
        <v>38</v>
      </c>
      <c r="C6" s="81"/>
      <c r="D6" s="81"/>
      <c r="E6" s="81"/>
    </row>
    <row r="7" spans="2:5" x14ac:dyDescent="0.25">
      <c r="B7" s="81" t="s">
        <v>39</v>
      </c>
      <c r="C7" s="81"/>
      <c r="D7" s="81"/>
      <c r="E7" s="81"/>
    </row>
    <row r="9" spans="2:5" x14ac:dyDescent="0.25">
      <c r="E9" s="6" t="s">
        <v>41</v>
      </c>
    </row>
    <row r="10" spans="2:5" x14ac:dyDescent="0.25">
      <c r="B10" s="3" t="s">
        <v>0</v>
      </c>
      <c r="C10" s="3" t="s">
        <v>1</v>
      </c>
      <c r="D10" s="3" t="s">
        <v>2</v>
      </c>
      <c r="E10" s="3" t="s">
        <v>3</v>
      </c>
    </row>
    <row r="11" spans="2:5" x14ac:dyDescent="0.25">
      <c r="B11" s="3" t="s">
        <v>17</v>
      </c>
      <c r="C11" s="3" t="s">
        <v>18</v>
      </c>
      <c r="D11" s="3" t="s">
        <v>1028</v>
      </c>
      <c r="E11" s="3" t="s">
        <v>1029</v>
      </c>
    </row>
    <row r="12" spans="2:5" x14ac:dyDescent="0.25">
      <c r="B12" s="1" t="s">
        <v>40</v>
      </c>
      <c r="C12" s="1" t="s">
        <v>296</v>
      </c>
      <c r="D12" s="24">
        <v>5000000</v>
      </c>
      <c r="E12" s="24">
        <v>3050000</v>
      </c>
    </row>
    <row r="13" spans="2:5" x14ac:dyDescent="0.25">
      <c r="B13" s="1" t="s">
        <v>42</v>
      </c>
      <c r="C13" s="1" t="s">
        <v>1030</v>
      </c>
      <c r="D13" s="24">
        <v>5584000</v>
      </c>
      <c r="E13" s="24">
        <v>5584000</v>
      </c>
    </row>
    <row r="14" spans="2:5" x14ac:dyDescent="0.25">
      <c r="B14" s="1" t="s">
        <v>43</v>
      </c>
      <c r="C14" s="1" t="s">
        <v>1031</v>
      </c>
      <c r="D14" s="24">
        <v>781000</v>
      </c>
      <c r="E14" s="24">
        <v>781000</v>
      </c>
    </row>
    <row r="15" spans="2:5" x14ac:dyDescent="0.25">
      <c r="B15" s="1" t="s">
        <v>44</v>
      </c>
      <c r="C15" s="1"/>
      <c r="D15" s="24"/>
      <c r="E15" s="24"/>
    </row>
    <row r="16" spans="2:5" x14ac:dyDescent="0.25">
      <c r="C16" s="7" t="s">
        <v>16</v>
      </c>
      <c r="D16" s="43">
        <f>SUM(D12:D15)</f>
        <v>11365000</v>
      </c>
      <c r="E16" s="43">
        <f>SUM(E12:E15)</f>
        <v>9415000</v>
      </c>
    </row>
  </sheetData>
  <mergeCells count="3">
    <mergeCell ref="B2:D2"/>
    <mergeCell ref="B6:E6"/>
    <mergeCell ref="B7:E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E16"/>
  <sheetViews>
    <sheetView workbookViewId="0">
      <selection activeCell="Q25" sqref="Q25"/>
    </sheetView>
  </sheetViews>
  <sheetFormatPr defaultRowHeight="15" x14ac:dyDescent="0.25"/>
  <cols>
    <col min="1" max="1" width="9.140625" style="48"/>
    <col min="2" max="2" width="9.42578125" style="48" customWidth="1"/>
    <col min="3" max="3" width="27.7109375" style="48" bestFit="1" customWidth="1"/>
    <col min="4" max="4" width="13.7109375" style="50" customWidth="1"/>
    <col min="5" max="5" width="13.28515625" style="48" customWidth="1"/>
    <col min="6" max="16384" width="9.140625" style="48"/>
  </cols>
  <sheetData>
    <row r="2" spans="1:5" x14ac:dyDescent="0.25">
      <c r="A2" s="79" t="s">
        <v>1040</v>
      </c>
      <c r="B2" s="79"/>
      <c r="C2" s="79"/>
    </row>
    <row r="3" spans="1:5" x14ac:dyDescent="0.25">
      <c r="A3" s="48" t="s">
        <v>37</v>
      </c>
    </row>
    <row r="6" spans="1:5" x14ac:dyDescent="0.25">
      <c r="B6" s="81" t="s">
        <v>38</v>
      </c>
      <c r="C6" s="81"/>
      <c r="D6" s="81"/>
      <c r="E6" s="81"/>
    </row>
    <row r="7" spans="1:5" x14ac:dyDescent="0.25">
      <c r="B7" s="81" t="s">
        <v>1041</v>
      </c>
      <c r="C7" s="81"/>
      <c r="D7" s="81"/>
      <c r="E7" s="81"/>
    </row>
    <row r="9" spans="1:5" x14ac:dyDescent="0.25">
      <c r="E9" s="6" t="s">
        <v>41</v>
      </c>
    </row>
    <row r="10" spans="1:5" x14ac:dyDescent="0.25">
      <c r="B10" s="3" t="s">
        <v>0</v>
      </c>
      <c r="C10" s="3" t="s">
        <v>1</v>
      </c>
      <c r="D10" s="3" t="s">
        <v>2</v>
      </c>
      <c r="E10" s="3" t="s">
        <v>3</v>
      </c>
    </row>
    <row r="11" spans="1:5" x14ac:dyDescent="0.25">
      <c r="B11" s="4" t="s">
        <v>17</v>
      </c>
      <c r="C11" s="3" t="s">
        <v>18</v>
      </c>
      <c r="D11" s="3" t="s">
        <v>1028</v>
      </c>
      <c r="E11" s="3" t="s">
        <v>1029</v>
      </c>
    </row>
    <row r="12" spans="1:5" x14ac:dyDescent="0.25">
      <c r="B12" s="1" t="s">
        <v>20</v>
      </c>
      <c r="C12" s="1" t="s">
        <v>1042</v>
      </c>
      <c r="D12" s="70">
        <v>781000</v>
      </c>
      <c r="E12" s="24">
        <v>781000</v>
      </c>
    </row>
    <row r="13" spans="1:5" x14ac:dyDescent="0.25">
      <c r="B13" s="1" t="s">
        <v>21</v>
      </c>
      <c r="C13" s="1"/>
      <c r="D13" s="70"/>
      <c r="E13" s="24"/>
    </row>
    <row r="14" spans="1:5" x14ac:dyDescent="0.25">
      <c r="B14" s="1" t="s">
        <v>22</v>
      </c>
      <c r="C14" s="1"/>
      <c r="D14" s="70"/>
      <c r="E14" s="24"/>
    </row>
    <row r="15" spans="1:5" x14ac:dyDescent="0.25">
      <c r="B15" s="1" t="s">
        <v>23</v>
      </c>
      <c r="C15" s="1"/>
      <c r="D15" s="70"/>
      <c r="E15" s="24"/>
    </row>
    <row r="16" spans="1:5" x14ac:dyDescent="0.25">
      <c r="C16" s="7" t="s">
        <v>16</v>
      </c>
      <c r="D16" s="71">
        <f>SUM(D12:D15)</f>
        <v>781000</v>
      </c>
      <c r="E16" s="71">
        <f>SUM(E12:E15)</f>
        <v>781000</v>
      </c>
    </row>
  </sheetData>
  <mergeCells count="3">
    <mergeCell ref="A2:C2"/>
    <mergeCell ref="B6:E6"/>
    <mergeCell ref="B7:E7"/>
  </mergeCells>
  <pageMargins left="0.7" right="0.7" top="0.75" bottom="0.75" header="0.3" footer="0.3"/>
  <pageSetup paperSize="9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D15"/>
  <sheetViews>
    <sheetView workbookViewId="0">
      <selection activeCell="B34" sqref="B34"/>
    </sheetView>
  </sheetViews>
  <sheetFormatPr defaultRowHeight="15" x14ac:dyDescent="0.25"/>
  <cols>
    <col min="1" max="1" width="1.140625" style="45" customWidth="1"/>
    <col min="2" max="2" width="18.28515625" style="45" customWidth="1"/>
    <col min="3" max="3" width="33" style="45" customWidth="1"/>
    <col min="4" max="4" width="32.140625" style="45" customWidth="1"/>
    <col min="5" max="16384" width="9.140625" style="45"/>
  </cols>
  <sheetData>
    <row r="2" spans="1:4" x14ac:dyDescent="0.25">
      <c r="A2" s="78" t="s">
        <v>1047</v>
      </c>
      <c r="B2" s="78"/>
      <c r="C2" s="78"/>
    </row>
    <row r="3" spans="1:4" x14ac:dyDescent="0.25">
      <c r="A3" s="45" t="s">
        <v>37</v>
      </c>
    </row>
    <row r="6" spans="1:4" ht="45" customHeight="1" x14ac:dyDescent="0.25">
      <c r="B6" s="80" t="s">
        <v>139</v>
      </c>
      <c r="C6" s="81"/>
      <c r="D6" s="81"/>
    </row>
    <row r="8" spans="1:4" x14ac:dyDescent="0.25">
      <c r="D8" s="6" t="s">
        <v>7</v>
      </c>
    </row>
    <row r="9" spans="1:4" x14ac:dyDescent="0.25">
      <c r="B9" s="1" t="s">
        <v>0</v>
      </c>
      <c r="C9" s="9" t="s">
        <v>1</v>
      </c>
      <c r="D9" s="1" t="s">
        <v>2</v>
      </c>
    </row>
    <row r="10" spans="1:4" x14ac:dyDescent="0.25">
      <c r="B10" s="3" t="s">
        <v>18</v>
      </c>
      <c r="C10" s="10" t="s">
        <v>295</v>
      </c>
      <c r="D10" s="3" t="s">
        <v>45</v>
      </c>
    </row>
    <row r="11" spans="1:4" x14ac:dyDescent="0.25">
      <c r="B11" s="1"/>
      <c r="C11" s="8" t="s">
        <v>187</v>
      </c>
      <c r="D11" s="65" t="s">
        <v>1032</v>
      </c>
    </row>
    <row r="12" spans="1:4" x14ac:dyDescent="0.25">
      <c r="B12" s="4" t="s">
        <v>46</v>
      </c>
      <c r="C12" s="1">
        <v>1</v>
      </c>
      <c r="D12" s="1">
        <v>1</v>
      </c>
    </row>
    <row r="13" spans="1:4" ht="46.5" customHeight="1" x14ac:dyDescent="0.25">
      <c r="B13" s="5" t="s">
        <v>140</v>
      </c>
      <c r="C13" s="1">
        <v>1</v>
      </c>
      <c r="D13" s="1">
        <v>1</v>
      </c>
    </row>
    <row r="14" spans="1:4" ht="28.5" customHeight="1" x14ac:dyDescent="0.25">
      <c r="B14" s="5" t="s">
        <v>47</v>
      </c>
      <c r="C14" s="1">
        <v>5</v>
      </c>
      <c r="D14" s="23">
        <v>4</v>
      </c>
    </row>
    <row r="15" spans="1:4" x14ac:dyDescent="0.25">
      <c r="B15" s="7" t="s">
        <v>19</v>
      </c>
      <c r="C15" s="7">
        <f>SUM(C12:C14)</f>
        <v>7</v>
      </c>
      <c r="D15" s="66">
        <f>SUM(D12:D14)</f>
        <v>6</v>
      </c>
    </row>
  </sheetData>
  <mergeCells count="2">
    <mergeCell ref="A2:C2"/>
    <mergeCell ref="B6:D6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O19"/>
  <sheetViews>
    <sheetView workbookViewId="0">
      <selection activeCell="B2" sqref="B2"/>
    </sheetView>
  </sheetViews>
  <sheetFormatPr defaultRowHeight="12.75" x14ac:dyDescent="0.2"/>
  <cols>
    <col min="1" max="1" width="3" style="20" customWidth="1"/>
    <col min="2" max="2" width="43.5703125" style="20" customWidth="1"/>
    <col min="3" max="3" width="10.5703125" style="20" customWidth="1"/>
    <col min="4" max="4" width="9.85546875" style="20" customWidth="1"/>
    <col min="5" max="5" width="10" style="20" customWidth="1"/>
    <col min="6" max="9" width="9.28515625" style="20" bestFit="1" customWidth="1"/>
    <col min="10" max="10" width="9.5703125" style="20" bestFit="1" customWidth="1"/>
    <col min="11" max="11" width="10.28515625" style="20" bestFit="1" customWidth="1"/>
    <col min="12" max="12" width="9.28515625" style="20" bestFit="1" customWidth="1"/>
    <col min="13" max="13" width="9" style="20" bestFit="1" customWidth="1"/>
    <col min="14" max="14" width="8.85546875" style="20" bestFit="1" customWidth="1"/>
    <col min="15" max="15" width="9.7109375" style="20" customWidth="1"/>
    <col min="16" max="16384" width="9.140625" style="20"/>
  </cols>
  <sheetData>
    <row r="2" spans="1:15" x14ac:dyDescent="0.2">
      <c r="B2" s="20" t="s">
        <v>1048</v>
      </c>
    </row>
    <row r="3" spans="1:15" x14ac:dyDescent="0.2">
      <c r="B3" s="29" t="s">
        <v>141</v>
      </c>
    </row>
    <row r="4" spans="1:15" x14ac:dyDescent="0.2">
      <c r="O4" s="28" t="s">
        <v>41</v>
      </c>
    </row>
    <row r="5" spans="1:15" x14ac:dyDescent="0.2">
      <c r="A5" s="18" t="s">
        <v>142</v>
      </c>
      <c r="B5" s="47" t="s">
        <v>18</v>
      </c>
      <c r="C5" s="47" t="s">
        <v>143</v>
      </c>
      <c r="D5" s="47" t="s">
        <v>144</v>
      </c>
      <c r="E5" s="47" t="s">
        <v>145</v>
      </c>
      <c r="F5" s="47" t="s">
        <v>146</v>
      </c>
      <c r="G5" s="47" t="s">
        <v>147</v>
      </c>
      <c r="H5" s="47" t="s">
        <v>148</v>
      </c>
      <c r="I5" s="47" t="s">
        <v>149</v>
      </c>
      <c r="J5" s="47" t="s">
        <v>150</v>
      </c>
      <c r="K5" s="47" t="s">
        <v>151</v>
      </c>
      <c r="L5" s="47" t="s">
        <v>152</v>
      </c>
      <c r="M5" s="47" t="s">
        <v>153</v>
      </c>
      <c r="N5" s="47" t="s">
        <v>154</v>
      </c>
      <c r="O5" s="47" t="s">
        <v>19</v>
      </c>
    </row>
    <row r="6" spans="1:15" x14ac:dyDescent="0.2">
      <c r="A6" s="18"/>
      <c r="B6" s="19" t="s">
        <v>155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2">
      <c r="A7" s="18" t="s">
        <v>20</v>
      </c>
      <c r="B7" s="18" t="s">
        <v>293</v>
      </c>
      <c r="C7" s="18">
        <v>1500000</v>
      </c>
      <c r="D7" s="18">
        <v>1700000</v>
      </c>
      <c r="E7" s="18">
        <v>2700000</v>
      </c>
      <c r="F7" s="18">
        <v>2750000</v>
      </c>
      <c r="G7" s="18">
        <v>4685200</v>
      </c>
      <c r="H7" s="18">
        <v>3000000</v>
      </c>
      <c r="I7" s="18">
        <v>2750000</v>
      </c>
      <c r="J7" s="18">
        <v>3000000</v>
      </c>
      <c r="K7" s="18">
        <v>2750000</v>
      </c>
      <c r="L7" s="18">
        <v>3000000</v>
      </c>
      <c r="M7" s="18">
        <v>2750000</v>
      </c>
      <c r="N7" s="18">
        <v>3000000</v>
      </c>
      <c r="O7" s="18">
        <f t="shared" ref="O7:O12" si="0">SUM(C7:N7)</f>
        <v>33585200</v>
      </c>
    </row>
    <row r="8" spans="1:15" x14ac:dyDescent="0.2">
      <c r="A8" s="18" t="s">
        <v>21</v>
      </c>
      <c r="B8" s="18" t="s">
        <v>292</v>
      </c>
      <c r="C8" s="18"/>
      <c r="D8" s="18"/>
      <c r="E8" s="18"/>
      <c r="F8" s="18"/>
      <c r="G8" s="18"/>
      <c r="H8" s="18"/>
      <c r="I8" s="18"/>
      <c r="J8" s="18"/>
      <c r="K8" s="18"/>
      <c r="L8" s="18">
        <v>4000000</v>
      </c>
      <c r="M8" s="18"/>
      <c r="N8" s="18"/>
      <c r="O8" s="18">
        <f t="shared" si="0"/>
        <v>4000000</v>
      </c>
    </row>
    <row r="9" spans="1:15" x14ac:dyDescent="0.2">
      <c r="A9" s="18" t="s">
        <v>22</v>
      </c>
      <c r="B9" s="18" t="s">
        <v>28</v>
      </c>
      <c r="C9" s="18"/>
      <c r="D9" s="18"/>
      <c r="E9" s="18">
        <v>900000</v>
      </c>
      <c r="F9" s="18">
        <v>55000</v>
      </c>
      <c r="G9" s="18"/>
      <c r="H9" s="18"/>
      <c r="I9" s="18"/>
      <c r="J9" s="18"/>
      <c r="K9" s="18">
        <v>900000</v>
      </c>
      <c r="L9" s="18">
        <v>100000</v>
      </c>
      <c r="M9" s="18"/>
      <c r="N9" s="18"/>
      <c r="O9" s="18">
        <f t="shared" si="0"/>
        <v>1955000</v>
      </c>
    </row>
    <row r="10" spans="1:15" x14ac:dyDescent="0.2">
      <c r="A10" s="18" t="s">
        <v>23</v>
      </c>
      <c r="B10" s="18" t="s">
        <v>27</v>
      </c>
      <c r="C10" s="18">
        <v>180000</v>
      </c>
      <c r="D10" s="18">
        <v>200000</v>
      </c>
      <c r="E10" s="18">
        <v>200000</v>
      </c>
      <c r="F10" s="18">
        <v>200000</v>
      </c>
      <c r="G10" s="18">
        <v>200000</v>
      </c>
      <c r="H10" s="18">
        <v>140000</v>
      </c>
      <c r="I10" s="18">
        <v>200000</v>
      </c>
      <c r="J10" s="18">
        <v>240000</v>
      </c>
      <c r="K10" s="18">
        <v>200000</v>
      </c>
      <c r="L10" s="18">
        <v>240000</v>
      </c>
      <c r="M10" s="18">
        <v>240000</v>
      </c>
      <c r="N10" s="18">
        <v>218833</v>
      </c>
      <c r="O10" s="18">
        <f t="shared" si="0"/>
        <v>2458833</v>
      </c>
    </row>
    <row r="11" spans="1:15" x14ac:dyDescent="0.2">
      <c r="A11" s="18" t="s">
        <v>24</v>
      </c>
      <c r="B11" s="18" t="s">
        <v>29</v>
      </c>
      <c r="C11" s="18"/>
      <c r="D11" s="18"/>
      <c r="E11" s="18"/>
      <c r="F11" s="18"/>
      <c r="G11" s="18"/>
      <c r="H11" s="18"/>
      <c r="I11" s="18"/>
      <c r="J11" s="18"/>
      <c r="K11" s="18">
        <v>5200000</v>
      </c>
      <c r="L11" s="18"/>
      <c r="M11" s="18"/>
      <c r="N11" s="18"/>
      <c r="O11" s="18">
        <f t="shared" si="0"/>
        <v>5200000</v>
      </c>
    </row>
    <row r="12" spans="1:15" x14ac:dyDescent="0.2">
      <c r="A12" s="18" t="s">
        <v>25</v>
      </c>
      <c r="B12" s="18" t="s">
        <v>156</v>
      </c>
      <c r="C12" s="18">
        <v>500000</v>
      </c>
      <c r="D12" s="18">
        <v>800000</v>
      </c>
      <c r="E12" s="18">
        <v>1000000</v>
      </c>
      <c r="F12" s="18">
        <v>1000000</v>
      </c>
      <c r="G12" s="18">
        <v>800000</v>
      </c>
      <c r="H12" s="18">
        <v>1000000</v>
      </c>
      <c r="I12" s="18">
        <v>850000</v>
      </c>
      <c r="J12" s="18">
        <v>700000</v>
      </c>
      <c r="K12" s="18">
        <v>1100000</v>
      </c>
      <c r="L12" s="18">
        <v>1000000</v>
      </c>
      <c r="M12" s="18">
        <v>1000000</v>
      </c>
      <c r="N12" s="18">
        <v>1150967</v>
      </c>
      <c r="O12" s="18">
        <f t="shared" si="0"/>
        <v>10900967</v>
      </c>
    </row>
    <row r="13" spans="1:15" x14ac:dyDescent="0.2">
      <c r="A13" s="18" t="s">
        <v>26</v>
      </c>
      <c r="B13" s="19" t="s">
        <v>157</v>
      </c>
      <c r="C13" s="19">
        <f t="shared" ref="C13:N13" si="1">SUM(C7:C12)</f>
        <v>2180000</v>
      </c>
      <c r="D13" s="19">
        <f t="shared" si="1"/>
        <v>2700000</v>
      </c>
      <c r="E13" s="19">
        <f t="shared" si="1"/>
        <v>4800000</v>
      </c>
      <c r="F13" s="19">
        <f t="shared" si="1"/>
        <v>4005000</v>
      </c>
      <c r="G13" s="19">
        <f t="shared" si="1"/>
        <v>5685200</v>
      </c>
      <c r="H13" s="19">
        <f t="shared" si="1"/>
        <v>4140000</v>
      </c>
      <c r="I13" s="19">
        <f t="shared" si="1"/>
        <v>3800000</v>
      </c>
      <c r="J13" s="19">
        <f t="shared" si="1"/>
        <v>3940000</v>
      </c>
      <c r="K13" s="19">
        <f t="shared" si="1"/>
        <v>10150000</v>
      </c>
      <c r="L13" s="19">
        <f t="shared" si="1"/>
        <v>8340000</v>
      </c>
      <c r="M13" s="19">
        <f t="shared" si="1"/>
        <v>3990000</v>
      </c>
      <c r="N13" s="19">
        <f t="shared" si="1"/>
        <v>4369800</v>
      </c>
      <c r="O13" s="19">
        <f>SUM(O7:O12)</f>
        <v>58100000</v>
      </c>
    </row>
    <row r="14" spans="1:15" x14ac:dyDescent="0.2">
      <c r="A14" s="18"/>
      <c r="B14" s="19" t="s">
        <v>32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">
      <c r="A15" s="18" t="s">
        <v>20</v>
      </c>
      <c r="B15" s="18" t="s">
        <v>158</v>
      </c>
      <c r="C15" s="18">
        <v>3515000</v>
      </c>
      <c r="D15" s="18">
        <v>3515000</v>
      </c>
      <c r="E15" s="18">
        <v>3515000</v>
      </c>
      <c r="F15" s="18">
        <v>3515000</v>
      </c>
      <c r="G15" s="18">
        <v>3515000</v>
      </c>
      <c r="H15" s="18">
        <v>4200000</v>
      </c>
      <c r="I15" s="18">
        <v>4200000</v>
      </c>
      <c r="J15" s="18">
        <v>5586120</v>
      </c>
      <c r="K15" s="18">
        <v>3799872</v>
      </c>
      <c r="L15" s="18">
        <v>3515000</v>
      </c>
      <c r="M15" s="18">
        <v>3515000</v>
      </c>
      <c r="N15" s="18">
        <v>3540000</v>
      </c>
      <c r="O15" s="18">
        <f>SUM(C15:N15)</f>
        <v>45930992</v>
      </c>
    </row>
    <row r="16" spans="1:15" x14ac:dyDescent="0.2">
      <c r="A16" s="18" t="s">
        <v>21</v>
      </c>
      <c r="B16" s="18" t="s">
        <v>188</v>
      </c>
      <c r="C16" s="18">
        <v>804008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>
        <f>SUM(C16:N16)</f>
        <v>804008</v>
      </c>
    </row>
    <row r="17" spans="1:15" x14ac:dyDescent="0.2">
      <c r="A17" s="18" t="s">
        <v>22</v>
      </c>
      <c r="B17" s="18" t="s">
        <v>38</v>
      </c>
      <c r="C17" s="18"/>
      <c r="D17" s="18"/>
      <c r="E17" s="18"/>
      <c r="F17" s="18">
        <v>781000</v>
      </c>
      <c r="G17" s="18"/>
      <c r="H17" s="18"/>
      <c r="I17" s="18"/>
      <c r="J17" s="18">
        <v>400000</v>
      </c>
      <c r="K17" s="18"/>
      <c r="L17" s="18">
        <v>4400000</v>
      </c>
      <c r="M17" s="18">
        <v>5784000</v>
      </c>
      <c r="N17" s="18"/>
      <c r="O17" s="18">
        <f>SUM(C17:N17)</f>
        <v>11365000</v>
      </c>
    </row>
    <row r="18" spans="1:15" x14ac:dyDescent="0.2">
      <c r="A18" s="18" t="s">
        <v>23</v>
      </c>
      <c r="B18" s="19" t="s">
        <v>159</v>
      </c>
      <c r="C18" s="19">
        <f t="shared" ref="C18:M18" si="2">SUM(C15:C17)</f>
        <v>4319008</v>
      </c>
      <c r="D18" s="19">
        <f t="shared" si="2"/>
        <v>3515000</v>
      </c>
      <c r="E18" s="19">
        <f t="shared" si="2"/>
        <v>3515000</v>
      </c>
      <c r="F18" s="19">
        <f t="shared" si="2"/>
        <v>4296000</v>
      </c>
      <c r="G18" s="19">
        <f t="shared" si="2"/>
        <v>3515000</v>
      </c>
      <c r="H18" s="19">
        <f t="shared" si="2"/>
        <v>4200000</v>
      </c>
      <c r="I18" s="19">
        <f t="shared" si="2"/>
        <v>4200000</v>
      </c>
      <c r="J18" s="19">
        <f t="shared" si="2"/>
        <v>5986120</v>
      </c>
      <c r="K18" s="19">
        <f t="shared" si="2"/>
        <v>3799872</v>
      </c>
      <c r="L18" s="19">
        <f t="shared" si="2"/>
        <v>7915000</v>
      </c>
      <c r="M18" s="19">
        <f t="shared" si="2"/>
        <v>9299000</v>
      </c>
      <c r="N18" s="19">
        <f>SUM(N14:N17)</f>
        <v>3540000</v>
      </c>
      <c r="O18" s="19">
        <f>SUM(O15:O17)</f>
        <v>58100000</v>
      </c>
    </row>
    <row r="19" spans="1:15" x14ac:dyDescent="0.2">
      <c r="A19" s="18"/>
      <c r="B19" s="18" t="s">
        <v>160</v>
      </c>
      <c r="C19" s="18">
        <f>C18-C13</f>
        <v>2139008</v>
      </c>
      <c r="D19" s="18">
        <f t="shared" ref="D19:O19" si="3">D18-D13</f>
        <v>815000</v>
      </c>
      <c r="E19" s="18">
        <f t="shared" si="3"/>
        <v>-1285000</v>
      </c>
      <c r="F19" s="18">
        <f t="shared" si="3"/>
        <v>291000</v>
      </c>
      <c r="G19" s="18">
        <f t="shared" si="3"/>
        <v>-2170200</v>
      </c>
      <c r="H19" s="18">
        <f t="shared" si="3"/>
        <v>60000</v>
      </c>
      <c r="I19" s="18">
        <f t="shared" si="3"/>
        <v>400000</v>
      </c>
      <c r="J19" s="18">
        <f t="shared" si="3"/>
        <v>2046120</v>
      </c>
      <c r="K19" s="18">
        <f t="shared" si="3"/>
        <v>-6350128</v>
      </c>
      <c r="L19" s="18">
        <f t="shared" si="3"/>
        <v>-425000</v>
      </c>
      <c r="M19" s="18">
        <f t="shared" si="3"/>
        <v>5309000</v>
      </c>
      <c r="N19" s="18">
        <f t="shared" si="3"/>
        <v>-829800</v>
      </c>
      <c r="O19" s="18">
        <f t="shared" si="3"/>
        <v>0</v>
      </c>
    </row>
  </sheetData>
  <pageMargins left="0.7" right="0.7" top="0.75" bottom="0.75" header="0.3" footer="0.3"/>
  <pageSetup paperSize="9" scale="78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K27"/>
  <sheetViews>
    <sheetView workbookViewId="0">
      <selection activeCell="O13" sqref="O13"/>
    </sheetView>
  </sheetViews>
  <sheetFormatPr defaultRowHeight="12.75" x14ac:dyDescent="0.2"/>
  <cols>
    <col min="1" max="1" width="2.42578125" style="11" customWidth="1"/>
    <col min="2" max="2" width="37.140625" style="11" customWidth="1"/>
    <col min="3" max="3" width="11.140625" style="11" customWidth="1"/>
    <col min="4" max="4" width="12" style="11" customWidth="1"/>
    <col min="5" max="5" width="39.140625" style="11" customWidth="1"/>
    <col min="6" max="6" width="11.7109375" style="11" customWidth="1"/>
    <col min="7" max="7" width="11.140625" style="11" customWidth="1"/>
    <col min="8" max="16384" width="9.140625" style="11"/>
  </cols>
  <sheetData>
    <row r="2" spans="2:11" x14ac:dyDescent="0.2">
      <c r="B2" s="67" t="s">
        <v>1049</v>
      </c>
      <c r="C2" s="67"/>
    </row>
    <row r="3" spans="2:11" x14ac:dyDescent="0.2">
      <c r="C3" s="12" t="s">
        <v>161</v>
      </c>
      <c r="D3" s="12"/>
    </row>
    <row r="5" spans="2:11" x14ac:dyDescent="0.2">
      <c r="G5" s="68" t="s">
        <v>41</v>
      </c>
    </row>
    <row r="6" spans="2:11" x14ac:dyDescent="0.2">
      <c r="B6" s="15" t="s">
        <v>18</v>
      </c>
      <c r="C6" s="15" t="s">
        <v>1033</v>
      </c>
      <c r="D6" s="15" t="s">
        <v>1029</v>
      </c>
      <c r="E6" s="15" t="s">
        <v>18</v>
      </c>
      <c r="F6" s="15" t="s">
        <v>1028</v>
      </c>
      <c r="G6" s="15" t="s">
        <v>1029</v>
      </c>
    </row>
    <row r="7" spans="2:11" x14ac:dyDescent="0.2">
      <c r="B7" s="85" t="s">
        <v>27</v>
      </c>
      <c r="C7" s="86"/>
      <c r="D7" s="69"/>
      <c r="E7" s="85" t="s">
        <v>29</v>
      </c>
      <c r="F7" s="87"/>
      <c r="G7" s="87"/>
    </row>
    <row r="8" spans="2:11" x14ac:dyDescent="0.2">
      <c r="B8" s="13" t="s">
        <v>1034</v>
      </c>
      <c r="C8" s="18">
        <v>20855200</v>
      </c>
      <c r="D8" s="18">
        <v>20801823</v>
      </c>
      <c r="E8" s="13" t="s">
        <v>29</v>
      </c>
      <c r="F8" s="18">
        <v>5200000</v>
      </c>
      <c r="G8" s="18">
        <v>5200000</v>
      </c>
    </row>
    <row r="9" spans="2:11" x14ac:dyDescent="0.2">
      <c r="B9" s="13" t="s">
        <v>28</v>
      </c>
      <c r="C9" s="18">
        <v>1955000</v>
      </c>
      <c r="D9" s="18">
        <v>1144775</v>
      </c>
      <c r="E9" s="13" t="s">
        <v>162</v>
      </c>
      <c r="F9" s="18">
        <v>4000000</v>
      </c>
      <c r="G9" s="18">
        <v>6550000</v>
      </c>
    </row>
    <row r="10" spans="2:11" x14ac:dyDescent="0.2">
      <c r="B10" s="13" t="s">
        <v>1035</v>
      </c>
      <c r="C10" s="18">
        <v>12730000</v>
      </c>
      <c r="D10" s="18">
        <v>7705890</v>
      </c>
      <c r="E10" s="13" t="s">
        <v>1036</v>
      </c>
      <c r="F10" s="18"/>
      <c r="G10" s="18"/>
    </row>
    <row r="11" spans="2:11" x14ac:dyDescent="0.2">
      <c r="B11" s="13" t="s">
        <v>27</v>
      </c>
      <c r="C11" s="18">
        <v>2458833</v>
      </c>
      <c r="D11" s="18">
        <v>2858833</v>
      </c>
      <c r="E11" s="13" t="s">
        <v>165</v>
      </c>
      <c r="F11" s="18"/>
      <c r="G11" s="18"/>
    </row>
    <row r="12" spans="2:11" x14ac:dyDescent="0.2">
      <c r="B12" s="13" t="s">
        <v>166</v>
      </c>
      <c r="C12" s="18">
        <v>10900967</v>
      </c>
      <c r="D12" s="18">
        <v>10901563</v>
      </c>
      <c r="E12" s="13" t="s">
        <v>31</v>
      </c>
      <c r="F12" s="18"/>
      <c r="G12" s="18"/>
      <c r="I12" s="20"/>
    </row>
    <row r="13" spans="2:11" x14ac:dyDescent="0.2">
      <c r="B13" s="13" t="s">
        <v>30</v>
      </c>
      <c r="C13" s="18"/>
      <c r="D13" s="18">
        <v>958289</v>
      </c>
      <c r="E13" s="13"/>
      <c r="F13" s="18"/>
      <c r="G13" s="18"/>
      <c r="I13" s="20"/>
    </row>
    <row r="14" spans="2:11" x14ac:dyDescent="0.2">
      <c r="B14" s="13" t="s">
        <v>1037</v>
      </c>
      <c r="C14" s="18"/>
      <c r="D14" s="18">
        <v>1300000</v>
      </c>
      <c r="E14" s="13"/>
      <c r="F14" s="18"/>
      <c r="G14" s="18"/>
      <c r="I14" s="20"/>
    </row>
    <row r="15" spans="2:11" x14ac:dyDescent="0.2">
      <c r="B15" s="14" t="s">
        <v>167</v>
      </c>
      <c r="C15" s="19">
        <f>SUM(C8:C13)</f>
        <v>48900000</v>
      </c>
      <c r="D15" s="19">
        <f>SUM(D8:D14)</f>
        <v>45671173</v>
      </c>
      <c r="E15" s="14" t="s">
        <v>168</v>
      </c>
      <c r="F15" s="19">
        <f>SUM(F8:F13)</f>
        <v>9200000</v>
      </c>
      <c r="G15" s="19">
        <f>SUM(G8:G13)</f>
        <v>11750000</v>
      </c>
      <c r="I15" s="20"/>
      <c r="J15" s="20"/>
      <c r="K15" s="20"/>
    </row>
    <row r="16" spans="2:11" x14ac:dyDescent="0.2">
      <c r="B16" s="85" t="s">
        <v>158</v>
      </c>
      <c r="C16" s="86"/>
      <c r="D16" s="69"/>
      <c r="E16" s="85" t="s">
        <v>38</v>
      </c>
      <c r="F16" s="87"/>
      <c r="G16" s="87"/>
    </row>
    <row r="17" spans="2:11" x14ac:dyDescent="0.2">
      <c r="B17" s="13" t="s">
        <v>169</v>
      </c>
      <c r="C17" s="18">
        <v>15668000</v>
      </c>
      <c r="D17" s="18">
        <v>14947775</v>
      </c>
      <c r="E17" s="13" t="s">
        <v>39</v>
      </c>
      <c r="F17" s="18">
        <v>10584000</v>
      </c>
      <c r="G17" s="18">
        <v>8634000</v>
      </c>
    </row>
    <row r="18" spans="2:11" x14ac:dyDescent="0.2">
      <c r="B18" s="13" t="s">
        <v>170</v>
      </c>
      <c r="C18" s="18">
        <v>2298000</v>
      </c>
      <c r="D18" s="18">
        <v>2298000</v>
      </c>
      <c r="E18" s="13" t="s">
        <v>171</v>
      </c>
      <c r="F18" s="18">
        <v>781000</v>
      </c>
      <c r="G18" s="18">
        <v>781000</v>
      </c>
    </row>
    <row r="19" spans="2:11" x14ac:dyDescent="0.2">
      <c r="B19" s="13" t="s">
        <v>33</v>
      </c>
      <c r="C19" s="18">
        <v>18194000</v>
      </c>
      <c r="D19" s="18">
        <v>20024000</v>
      </c>
      <c r="E19" s="13" t="s">
        <v>35</v>
      </c>
      <c r="F19" s="18"/>
      <c r="G19" s="18"/>
    </row>
    <row r="20" spans="2:11" x14ac:dyDescent="0.2">
      <c r="B20" s="13" t="s">
        <v>34</v>
      </c>
      <c r="C20" s="18">
        <v>1947000</v>
      </c>
      <c r="D20" s="18">
        <v>1947000</v>
      </c>
      <c r="E20" s="13"/>
      <c r="F20" s="18"/>
      <c r="G20" s="18"/>
    </row>
    <row r="21" spans="2:11" x14ac:dyDescent="0.2">
      <c r="B21" s="13" t="s">
        <v>104</v>
      </c>
      <c r="C21" s="18">
        <v>24000</v>
      </c>
      <c r="D21" s="18">
        <v>24000</v>
      </c>
      <c r="E21" s="13"/>
      <c r="F21" s="18"/>
      <c r="G21" s="18"/>
    </row>
    <row r="22" spans="2:11" x14ac:dyDescent="0.2">
      <c r="B22" s="13" t="s">
        <v>1038</v>
      </c>
      <c r="C22" s="18">
        <v>7799992</v>
      </c>
      <c r="D22" s="18">
        <v>7799992</v>
      </c>
      <c r="E22" s="13"/>
      <c r="F22" s="18"/>
      <c r="G22" s="18"/>
      <c r="I22" s="20"/>
    </row>
    <row r="23" spans="2:11" x14ac:dyDescent="0.2">
      <c r="B23" s="13" t="s">
        <v>188</v>
      </c>
      <c r="C23" s="18">
        <v>804008</v>
      </c>
      <c r="D23" s="18">
        <v>965406</v>
      </c>
      <c r="E23" s="13"/>
      <c r="F23" s="18"/>
      <c r="G23" s="18"/>
      <c r="I23" s="20"/>
    </row>
    <row r="24" spans="2:11" x14ac:dyDescent="0.2">
      <c r="B24" s="14" t="s">
        <v>173</v>
      </c>
      <c r="C24" s="19">
        <f>SUM(C17:C23)</f>
        <v>46735000</v>
      </c>
      <c r="D24" s="19">
        <f>SUM(D17:D23)</f>
        <v>48006173</v>
      </c>
      <c r="E24" s="14" t="s">
        <v>174</v>
      </c>
      <c r="F24" s="19">
        <f>SUM(F17:F22)</f>
        <v>11365000</v>
      </c>
      <c r="G24" s="19">
        <f>SUM(G17:G22)</f>
        <v>9415000</v>
      </c>
      <c r="I24" s="20"/>
      <c r="J24" s="20"/>
      <c r="K24" s="20"/>
    </row>
    <row r="25" spans="2:11" x14ac:dyDescent="0.2">
      <c r="B25" s="14" t="s">
        <v>175</v>
      </c>
      <c r="C25" s="19">
        <f>C15-C24</f>
        <v>2165000</v>
      </c>
      <c r="D25" s="19">
        <f>D15-D24</f>
        <v>-2335000</v>
      </c>
      <c r="E25" s="14" t="s">
        <v>176</v>
      </c>
      <c r="F25" s="19">
        <f>F15-F24</f>
        <v>-2165000</v>
      </c>
      <c r="G25" s="19">
        <f>G15-G24</f>
        <v>2335000</v>
      </c>
    </row>
    <row r="27" spans="2:11" x14ac:dyDescent="0.2">
      <c r="J27" s="20"/>
    </row>
  </sheetData>
  <mergeCells count="4">
    <mergeCell ref="B7:C7"/>
    <mergeCell ref="E7:G7"/>
    <mergeCell ref="B16:C16"/>
    <mergeCell ref="E16:G16"/>
  </mergeCells>
  <pageMargins left="0.7" right="0.7" top="0.75" bottom="0.75" header="0.3" footer="0.3"/>
  <pageSetup paperSize="9" scale="8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C2:O38"/>
  <sheetViews>
    <sheetView workbookViewId="0">
      <selection activeCell="O25" sqref="O25"/>
    </sheetView>
  </sheetViews>
  <sheetFormatPr defaultRowHeight="12.75" x14ac:dyDescent="0.2"/>
  <cols>
    <col min="1" max="1" width="1.42578125" style="11" customWidth="1"/>
    <col min="2" max="2" width="1.7109375" style="11" customWidth="1"/>
    <col min="3" max="3" width="76.42578125" style="20" bestFit="1" customWidth="1"/>
    <col min="4" max="4" width="14.140625" style="28" bestFit="1" customWidth="1"/>
    <col min="5" max="7" width="14.140625" style="20" bestFit="1" customWidth="1"/>
    <col min="8" max="16384" width="9.140625" style="11"/>
  </cols>
  <sheetData>
    <row r="2" spans="3:15" x14ac:dyDescent="0.2">
      <c r="C2" s="20" t="s">
        <v>1050</v>
      </c>
    </row>
    <row r="3" spans="3:15" x14ac:dyDescent="0.2">
      <c r="C3" s="29" t="s">
        <v>177</v>
      </c>
    </row>
    <row r="5" spans="3:15" ht="13.5" thickBot="1" x14ac:dyDescent="0.25"/>
    <row r="6" spans="3:15" x14ac:dyDescent="0.2">
      <c r="C6" s="30" t="s">
        <v>18</v>
      </c>
      <c r="D6" s="31" t="s">
        <v>189</v>
      </c>
      <c r="E6" s="32" t="s">
        <v>291</v>
      </c>
      <c r="F6" s="32" t="s">
        <v>298</v>
      </c>
      <c r="G6" s="33" t="s">
        <v>299</v>
      </c>
    </row>
    <row r="7" spans="3:15" x14ac:dyDescent="0.2">
      <c r="C7" s="88" t="s">
        <v>27</v>
      </c>
      <c r="D7" s="89"/>
      <c r="E7" s="89"/>
      <c r="F7" s="89"/>
      <c r="G7" s="90"/>
    </row>
    <row r="8" spans="3:15" x14ac:dyDescent="0.2">
      <c r="C8" s="34" t="s">
        <v>28</v>
      </c>
      <c r="D8" s="35">
        <v>1955000</v>
      </c>
      <c r="E8" s="18">
        <v>2000000</v>
      </c>
      <c r="F8" s="18">
        <v>2000000</v>
      </c>
      <c r="G8" s="18">
        <v>2000000</v>
      </c>
    </row>
    <row r="9" spans="3:15" x14ac:dyDescent="0.2">
      <c r="C9" s="34" t="s">
        <v>163</v>
      </c>
      <c r="D9" s="35">
        <v>12730000</v>
      </c>
      <c r="E9" s="18">
        <v>13830000</v>
      </c>
      <c r="F9" s="18">
        <v>13830000</v>
      </c>
      <c r="G9" s="18">
        <v>13830000</v>
      </c>
    </row>
    <row r="10" spans="3:15" x14ac:dyDescent="0.2">
      <c r="C10" s="34" t="s">
        <v>190</v>
      </c>
      <c r="D10" s="35">
        <v>20855200</v>
      </c>
      <c r="E10" s="18">
        <v>29000000</v>
      </c>
      <c r="F10" s="18">
        <v>29000000</v>
      </c>
      <c r="G10" s="18">
        <v>29000000</v>
      </c>
    </row>
    <row r="11" spans="3:15" x14ac:dyDescent="0.2">
      <c r="C11" s="34" t="s">
        <v>166</v>
      </c>
      <c r="D11" s="35">
        <v>10900967</v>
      </c>
      <c r="E11" s="18">
        <v>8589000</v>
      </c>
      <c r="F11" s="18">
        <v>8589000</v>
      </c>
      <c r="G11" s="18">
        <v>8589000</v>
      </c>
    </row>
    <row r="12" spans="3:15" x14ac:dyDescent="0.2">
      <c r="C12" s="34" t="s">
        <v>30</v>
      </c>
      <c r="D12" s="35"/>
      <c r="E12" s="18"/>
      <c r="F12" s="18"/>
      <c r="G12" s="36"/>
    </row>
    <row r="13" spans="3:15" x14ac:dyDescent="0.2">
      <c r="C13" s="34" t="s">
        <v>178</v>
      </c>
      <c r="D13" s="35">
        <v>2458833</v>
      </c>
      <c r="E13" s="18">
        <v>3500000</v>
      </c>
      <c r="F13" s="18">
        <v>3501000</v>
      </c>
      <c r="G13" s="18">
        <v>3502000</v>
      </c>
    </row>
    <row r="14" spans="3:15" x14ac:dyDescent="0.2">
      <c r="C14" s="34"/>
      <c r="D14" s="35"/>
      <c r="E14" s="18"/>
      <c r="F14" s="18"/>
      <c r="G14" s="36"/>
      <c r="O14" s="11" t="s">
        <v>1043</v>
      </c>
    </row>
    <row r="15" spans="3:15" x14ac:dyDescent="0.2">
      <c r="C15" s="37" t="s">
        <v>167</v>
      </c>
      <c r="D15" s="35">
        <f>SUM(D8:D14)</f>
        <v>48900000</v>
      </c>
      <c r="E15" s="18">
        <f>SUM(E8:E14)</f>
        <v>56919000</v>
      </c>
      <c r="F15" s="18">
        <f>SUM(F8:F14)</f>
        <v>56920000</v>
      </c>
      <c r="G15" s="36">
        <f>SUM(G8:G14)</f>
        <v>56921000</v>
      </c>
    </row>
    <row r="16" spans="3:15" x14ac:dyDescent="0.2">
      <c r="C16" s="88" t="s">
        <v>29</v>
      </c>
      <c r="D16" s="89"/>
      <c r="E16" s="89"/>
      <c r="F16" s="89"/>
      <c r="G16" s="90"/>
    </row>
    <row r="17" spans="3:7" x14ac:dyDescent="0.2">
      <c r="C17" s="34" t="s">
        <v>29</v>
      </c>
      <c r="D17" s="35">
        <v>5200000</v>
      </c>
      <c r="E17" s="18"/>
      <c r="F17" s="18"/>
      <c r="G17" s="36"/>
    </row>
    <row r="18" spans="3:7" x14ac:dyDescent="0.2">
      <c r="C18" s="34" t="s">
        <v>162</v>
      </c>
      <c r="D18" s="35">
        <v>4000000</v>
      </c>
      <c r="E18" s="18">
        <v>2000000</v>
      </c>
      <c r="F18" s="18">
        <v>2000000</v>
      </c>
      <c r="G18" s="18">
        <v>2000000</v>
      </c>
    </row>
    <row r="19" spans="3:7" x14ac:dyDescent="0.2">
      <c r="C19" s="34" t="s">
        <v>164</v>
      </c>
      <c r="D19" s="35"/>
      <c r="E19" s="18"/>
      <c r="F19" s="18"/>
      <c r="G19" s="36"/>
    </row>
    <row r="20" spans="3:7" x14ac:dyDescent="0.2">
      <c r="C20" s="34" t="s">
        <v>165</v>
      </c>
      <c r="D20" s="35"/>
      <c r="E20" s="18"/>
      <c r="F20" s="18"/>
      <c r="G20" s="36"/>
    </row>
    <row r="21" spans="3:7" x14ac:dyDescent="0.2">
      <c r="C21" s="34" t="s">
        <v>31</v>
      </c>
      <c r="D21" s="35"/>
      <c r="E21" s="18"/>
      <c r="F21" s="18"/>
      <c r="G21" s="36"/>
    </row>
    <row r="22" spans="3:7" x14ac:dyDescent="0.2">
      <c r="C22" s="37" t="s">
        <v>168</v>
      </c>
      <c r="D22" s="35">
        <f>SUM(D17:D21)</f>
        <v>9200000</v>
      </c>
      <c r="E22" s="18">
        <f>SUM(E17:E21)</f>
        <v>2000000</v>
      </c>
      <c r="F22" s="18">
        <f>SUM(F17:F21)</f>
        <v>2000000</v>
      </c>
      <c r="G22" s="36">
        <f>SUM(G17:G21)</f>
        <v>2000000</v>
      </c>
    </row>
    <row r="23" spans="3:7" x14ac:dyDescent="0.2">
      <c r="C23" s="38" t="s">
        <v>179</v>
      </c>
      <c r="D23" s="39">
        <f>D15+D22</f>
        <v>58100000</v>
      </c>
      <c r="E23" s="21">
        <f>E15+E22</f>
        <v>58919000</v>
      </c>
      <c r="F23" s="21">
        <f>F15+F22</f>
        <v>58920000</v>
      </c>
      <c r="G23" s="21">
        <f>G15+G22</f>
        <v>58921000</v>
      </c>
    </row>
    <row r="24" spans="3:7" x14ac:dyDescent="0.2">
      <c r="C24" s="88" t="s">
        <v>158</v>
      </c>
      <c r="D24" s="89"/>
      <c r="E24" s="89"/>
      <c r="F24" s="89"/>
      <c r="G24" s="90"/>
    </row>
    <row r="25" spans="3:7" x14ac:dyDescent="0.2">
      <c r="C25" s="34" t="s">
        <v>169</v>
      </c>
      <c r="D25" s="35">
        <v>15668000</v>
      </c>
      <c r="E25" s="18">
        <v>16580000</v>
      </c>
      <c r="F25" s="18">
        <v>16580000</v>
      </c>
      <c r="G25" s="18">
        <v>16580000</v>
      </c>
    </row>
    <row r="26" spans="3:7" x14ac:dyDescent="0.2">
      <c r="C26" s="34" t="s">
        <v>170</v>
      </c>
      <c r="D26" s="35">
        <v>2298000</v>
      </c>
      <c r="E26" s="18">
        <v>2776000</v>
      </c>
      <c r="F26" s="18">
        <v>2776000</v>
      </c>
      <c r="G26" s="18">
        <v>2776000</v>
      </c>
    </row>
    <row r="27" spans="3:7" x14ac:dyDescent="0.2">
      <c r="C27" s="34" t="s">
        <v>33</v>
      </c>
      <c r="D27" s="35">
        <v>18194000</v>
      </c>
      <c r="E27" s="18">
        <v>12740000</v>
      </c>
      <c r="F27" s="18">
        <v>12740000</v>
      </c>
      <c r="G27" s="18">
        <v>12740000</v>
      </c>
    </row>
    <row r="28" spans="3:7" x14ac:dyDescent="0.2">
      <c r="C28" s="34" t="s">
        <v>172</v>
      </c>
      <c r="D28" s="35">
        <v>3002000</v>
      </c>
      <c r="E28" s="18">
        <v>3000000</v>
      </c>
      <c r="F28" s="18">
        <v>3000000</v>
      </c>
      <c r="G28" s="18">
        <v>3000000</v>
      </c>
    </row>
    <row r="29" spans="3:7" x14ac:dyDescent="0.2">
      <c r="C29" s="34" t="s">
        <v>34</v>
      </c>
      <c r="D29" s="35">
        <v>1947000</v>
      </c>
      <c r="E29" s="18">
        <v>1729000</v>
      </c>
      <c r="F29" s="18">
        <v>1729000</v>
      </c>
      <c r="G29" s="18">
        <v>1729000</v>
      </c>
    </row>
    <row r="30" spans="3:7" x14ac:dyDescent="0.2">
      <c r="C30" s="34" t="s">
        <v>36</v>
      </c>
      <c r="D30" s="35">
        <v>804008</v>
      </c>
      <c r="E30" s="18">
        <v>9194000</v>
      </c>
      <c r="F30" s="18">
        <v>9194000</v>
      </c>
      <c r="G30" s="18">
        <v>9194000</v>
      </c>
    </row>
    <row r="31" spans="3:7" x14ac:dyDescent="0.2">
      <c r="C31" s="34" t="s">
        <v>294</v>
      </c>
      <c r="D31" s="35">
        <v>4821992</v>
      </c>
      <c r="E31" s="18">
        <v>4000000</v>
      </c>
      <c r="F31" s="18">
        <v>4000000</v>
      </c>
      <c r="G31" s="18">
        <v>4000000</v>
      </c>
    </row>
    <row r="32" spans="3:7" x14ac:dyDescent="0.2">
      <c r="C32" s="37" t="s">
        <v>173</v>
      </c>
      <c r="D32" s="35">
        <f>SUM(D25:D31)</f>
        <v>46735000</v>
      </c>
      <c r="E32" s="18">
        <f>SUM(E25:E31)</f>
        <v>50019000</v>
      </c>
      <c r="F32" s="18">
        <f>SUM(F25:F31)</f>
        <v>50019000</v>
      </c>
      <c r="G32" s="36">
        <f>SUM(G25:G31)</f>
        <v>50019000</v>
      </c>
    </row>
    <row r="33" spans="3:7" x14ac:dyDescent="0.2">
      <c r="C33" s="88" t="s">
        <v>38</v>
      </c>
      <c r="D33" s="89"/>
      <c r="E33" s="89"/>
      <c r="F33" s="89"/>
      <c r="G33" s="90"/>
    </row>
    <row r="34" spans="3:7" x14ac:dyDescent="0.2">
      <c r="C34" s="34" t="s">
        <v>39</v>
      </c>
      <c r="D34" s="35">
        <v>10584000</v>
      </c>
      <c r="E34" s="18">
        <v>8185000</v>
      </c>
      <c r="F34" s="18">
        <v>8185000</v>
      </c>
      <c r="G34" s="18">
        <v>8185000</v>
      </c>
    </row>
    <row r="35" spans="3:7" x14ac:dyDescent="0.2">
      <c r="C35" s="34" t="s">
        <v>171</v>
      </c>
      <c r="D35" s="35">
        <v>781000</v>
      </c>
      <c r="E35" s="18">
        <v>715000</v>
      </c>
      <c r="F35" s="18">
        <v>716000</v>
      </c>
      <c r="G35" s="18">
        <v>717000</v>
      </c>
    </row>
    <row r="36" spans="3:7" x14ac:dyDescent="0.2">
      <c r="C36" s="34" t="s">
        <v>35</v>
      </c>
      <c r="D36" s="35"/>
      <c r="E36" s="18"/>
      <c r="F36" s="18"/>
      <c r="G36" s="36"/>
    </row>
    <row r="37" spans="3:7" x14ac:dyDescent="0.2">
      <c r="C37" s="37" t="s">
        <v>180</v>
      </c>
      <c r="D37" s="35">
        <f>SUM(D34:D36)</f>
        <v>11365000</v>
      </c>
      <c r="E37" s="18">
        <f>SUM(E34:E36)</f>
        <v>8900000</v>
      </c>
      <c r="F37" s="18">
        <f>SUM(F34:F36)</f>
        <v>8901000</v>
      </c>
      <c r="G37" s="36">
        <f>SUM(G34:G36)</f>
        <v>8902000</v>
      </c>
    </row>
    <row r="38" spans="3:7" ht="13.5" thickBot="1" x14ac:dyDescent="0.25">
      <c r="C38" s="38" t="s">
        <v>181</v>
      </c>
      <c r="D38" s="40">
        <f>D32+D37</f>
        <v>58100000</v>
      </c>
      <c r="E38" s="41">
        <f>E32+E37</f>
        <v>58919000</v>
      </c>
      <c r="F38" s="41">
        <f>F32+F37</f>
        <v>58920000</v>
      </c>
      <c r="G38" s="41">
        <f>G32+G37</f>
        <v>58921000</v>
      </c>
    </row>
  </sheetData>
  <mergeCells count="4">
    <mergeCell ref="C7:G7"/>
    <mergeCell ref="C16:G16"/>
    <mergeCell ref="C24:G24"/>
    <mergeCell ref="C33:G33"/>
  </mergeCells>
  <pageMargins left="0.7" right="0.7" top="0.75" bottom="0.75" header="0.3" footer="0.3"/>
  <pageSetup paperSize="9" scale="9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"/>
    </sheetView>
  </sheetViews>
  <sheetFormatPr defaultRowHeight="15" x14ac:dyDescent="0.25"/>
  <cols>
    <col min="1" max="4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 1. melléklet</vt:lpstr>
      <vt:lpstr>2.melléklet</vt:lpstr>
      <vt:lpstr>3.melléklet</vt:lpstr>
      <vt:lpstr>4.melléklet</vt:lpstr>
      <vt:lpstr>5.melléklet</vt:lpstr>
      <vt:lpstr>6.melléklet</vt:lpstr>
      <vt:lpstr>7.melléklet</vt:lpstr>
      <vt:lpstr>8.melléklet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Iktato</cp:lastModifiedBy>
  <cp:lastPrinted>2019-03-07T07:28:36Z</cp:lastPrinted>
  <dcterms:created xsi:type="dcterms:W3CDTF">2014-02-10T13:59:11Z</dcterms:created>
  <dcterms:modified xsi:type="dcterms:W3CDTF">2021-07-06T10:42:45Z</dcterms:modified>
</cp:coreProperties>
</file>