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tato\Documents\Rendelet ijr-be\"/>
    </mc:Choice>
  </mc:AlternateContent>
  <xr:revisionPtr revIDLastSave="0" documentId="8_{0EF4E545-9CCE-4315-9BEE-0273F76939D2}" xr6:coauthVersionLast="47" xr6:coauthVersionMax="47" xr10:uidLastSave="{00000000-0000-0000-0000-000000000000}"/>
  <bookViews>
    <workbookView xWindow="-120" yWindow="-120" windowWidth="29040" windowHeight="15840" tabRatio="588" activeTab="7"/>
  </bookViews>
  <sheets>
    <sheet name="1.melléklet" sheetId="9" r:id="rId1"/>
    <sheet name="2.melléklet" sheetId="30" r:id="rId2"/>
    <sheet name="3.melléklet" sheetId="24" r:id="rId3"/>
    <sheet name="4.melléklet" sheetId="25" r:id="rId4"/>
    <sheet name="5.melléklet" sheetId="26" r:id="rId5"/>
    <sheet name="6.melléklet" sheetId="35" r:id="rId6"/>
    <sheet name="7.melléklet" sheetId="22" r:id="rId7"/>
    <sheet name="8.melléklet" sheetId="36" r:id="rId8"/>
  </sheets>
  <calcPr calcId="181029"/>
</workbook>
</file>

<file path=xl/calcChain.xml><?xml version="1.0" encoding="utf-8"?>
<calcChain xmlns="http://schemas.openxmlformats.org/spreadsheetml/2006/main">
  <c r="I34" i="36" l="1"/>
  <c r="H34" i="36"/>
  <c r="G34" i="36"/>
  <c r="F34" i="36"/>
  <c r="I29" i="36"/>
  <c r="I35" i="36"/>
  <c r="H29" i="36"/>
  <c r="H35" i="36"/>
  <c r="G29" i="36"/>
  <c r="G35" i="36"/>
  <c r="F29" i="36"/>
  <c r="F35" i="36"/>
  <c r="I20" i="36"/>
  <c r="H20" i="36"/>
  <c r="G20" i="36"/>
  <c r="F20" i="36"/>
  <c r="I13" i="36"/>
  <c r="I21" i="36"/>
  <c r="H13" i="36"/>
  <c r="H21" i="36"/>
  <c r="G13" i="36"/>
  <c r="G21" i="36"/>
  <c r="F13" i="36"/>
  <c r="F21" i="36"/>
  <c r="N19" i="35"/>
  <c r="M19" i="35"/>
  <c r="L19" i="35"/>
  <c r="K19" i="35"/>
  <c r="J19" i="35"/>
  <c r="I19" i="35"/>
  <c r="H19" i="35"/>
  <c r="G19" i="35"/>
  <c r="F19" i="35"/>
  <c r="E19" i="35"/>
  <c r="D19" i="35"/>
  <c r="C19" i="35"/>
  <c r="O18" i="35"/>
  <c r="O17" i="35"/>
  <c r="O16" i="35"/>
  <c r="O15" i="35"/>
  <c r="O19" i="35"/>
  <c r="N13" i="35"/>
  <c r="M13" i="35"/>
  <c r="L13" i="35"/>
  <c r="K13" i="35"/>
  <c r="J13" i="35"/>
  <c r="I13" i="35"/>
  <c r="H13" i="35"/>
  <c r="G13" i="35"/>
  <c r="F13" i="35"/>
  <c r="E13" i="35"/>
  <c r="D13" i="35"/>
  <c r="C13" i="35"/>
  <c r="O13" i="35"/>
  <c r="O12" i="35"/>
  <c r="O11" i="35"/>
  <c r="O10" i="35"/>
  <c r="O9" i="35"/>
  <c r="O8" i="35"/>
  <c r="O7" i="35"/>
  <c r="C14" i="22"/>
  <c r="D31" i="30"/>
  <c r="D25" i="30"/>
  <c r="D19" i="30"/>
  <c r="D33" i="30"/>
  <c r="C19" i="30"/>
  <c r="E18" i="24"/>
  <c r="D18" i="24"/>
  <c r="D28" i="30"/>
  <c r="C28" i="30"/>
  <c r="C25" i="30"/>
  <c r="C33" i="30"/>
  <c r="C15" i="26"/>
  <c r="B15" i="26"/>
  <c r="E16" i="25"/>
  <c r="D16" i="25"/>
  <c r="F23" i="22"/>
  <c r="C23" i="22"/>
  <c r="F14" i="22"/>
  <c r="E23" i="22"/>
  <c r="B23" i="22"/>
  <c r="E14" i="22"/>
  <c r="B14" i="22"/>
</calcChain>
</file>

<file path=xl/sharedStrings.xml><?xml version="1.0" encoding="utf-8"?>
<sst xmlns="http://schemas.openxmlformats.org/spreadsheetml/2006/main" count="1475" uniqueCount="1053">
  <si>
    <t>A</t>
  </si>
  <si>
    <t>B</t>
  </si>
  <si>
    <t>C</t>
  </si>
  <si>
    <t>D</t>
  </si>
  <si>
    <t>Jogcím</t>
  </si>
  <si>
    <t xml:space="preserve">1. Helyi Önkormányzatok működésének általános támogatása </t>
  </si>
  <si>
    <t>I.1. Önkormányzati Hivatal működésének támogatása elismert 
hivatali létszám alapján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</si>
  <si>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</si>
  <si>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</si>
  <si>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</si>
  <si>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</si>
  <si>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</si>
  <si>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</si>
  <si>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</si>
  <si>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IV. A települési Önkormányzatok kulturális feladatainak támogatása</t>
  </si>
  <si>
    <t>Mindösszesen</t>
  </si>
  <si>
    <t>szám</t>
  </si>
  <si>
    <t>Megnevezés</t>
  </si>
  <si>
    <t>Összesen</t>
  </si>
  <si>
    <t>1.</t>
  </si>
  <si>
    <t>2.</t>
  </si>
  <si>
    <t>3.</t>
  </si>
  <si>
    <t>4.</t>
  </si>
  <si>
    <t>5.</t>
  </si>
  <si>
    <t>6.</t>
  </si>
  <si>
    <t>Működési bevételek</t>
  </si>
  <si>
    <t>Közhatalmi bevételek</t>
  </si>
  <si>
    <t>Felhalmozási bevételek</t>
  </si>
  <si>
    <t>Felhalmozási célú finanszírozási bevételek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</si>
  <si>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</si>
  <si>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</si>
  <si>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</si>
  <si>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</si>
  <si>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</si>
  <si>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Működési célú pénzeszköz átvétel</t>
  </si>
  <si>
    <t>Felhalmozási kiadások</t>
  </si>
  <si>
    <t>Beruházási feladatok</t>
  </si>
  <si>
    <t xml:space="preserve">1. </t>
  </si>
  <si>
    <t>Ft</t>
  </si>
  <si>
    <t xml:space="preserve">2. </t>
  </si>
  <si>
    <t xml:space="preserve">3. </t>
  </si>
  <si>
    <t>Felújítási feladatok célonként</t>
  </si>
  <si>
    <t>Megjegyzés</t>
  </si>
  <si>
    <t>Köztisztviselő</t>
  </si>
  <si>
    <t>Közalkalmazott</t>
  </si>
  <si>
    <t>01</t>
  </si>
  <si>
    <t>Helyi önkormányzatok működésének általános támogatása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</si>
  <si>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</si>
  <si>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</si>
  <si>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</si>
  <si>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</si>
  <si>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</si>
  <si>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</si>
  <si>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</si>
  <si>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</si>
  <si>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</si>
  <si>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</si>
  <si>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</si>
  <si>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</si>
  <si>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</si>
  <si>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</si>
  <si>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</si>
  <si>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</si>
  <si>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</si>
  <si>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</si>
  <si>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</si>
  <si>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</si>
  <si>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</si>
  <si>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</si>
  <si>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</si>
  <si>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</si>
  <si>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</si>
  <si>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</si>
  <si>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</si>
  <si>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</si>
  <si>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</si>
  <si>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</si>
  <si>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</si>
  <si>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</si>
  <si>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</si>
  <si>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</si>
  <si>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</si>
  <si>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</si>
  <si>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</si>
  <si>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</si>
  <si>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</si>
  <si>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</si>
  <si>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</si>
  <si>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</si>
  <si>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</si>
  <si>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</si>
  <si>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</si>
  <si>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</si>
  <si>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</si>
  <si>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</si>
  <si>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</si>
  <si>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</si>
  <si>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</si>
  <si>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</si>
  <si>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</si>
  <si>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</si>
  <si>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</si>
  <si>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</si>
  <si>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</si>
  <si>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</si>
  <si>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</si>
  <si>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</si>
  <si>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</si>
  <si>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</si>
  <si>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</si>
  <si>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</si>
  <si>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</si>
  <si>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</si>
  <si>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</si>
  <si>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</si>
  <si>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</si>
  <si>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</si>
  <si>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</si>
  <si>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</si>
  <si>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</si>
  <si>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</si>
  <si>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</si>
  <si>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</si>
  <si>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</si>
  <si>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</si>
  <si>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</si>
  <si>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</si>
  <si>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</si>
  <si>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</si>
  <si>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</si>
  <si>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</si>
  <si>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</si>
  <si>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</si>
  <si>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</si>
  <si>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</si>
  <si>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</si>
  <si>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Nagygörbő község önkormányzati összevont bevételek és kiadások</t>
  </si>
  <si>
    <t>közfoglalkoztatott</t>
  </si>
  <si>
    <t>Működési kiadások</t>
  </si>
  <si>
    <t>Helyi önkormányzat mérlege közgazdasági tagolásban</t>
  </si>
  <si>
    <t>Felhalmozási célú támogatások áht. Belülről</t>
  </si>
  <si>
    <t>Működési célú támogatások áht. Belülről</t>
  </si>
  <si>
    <t>Felhalmozási célú pénzeszköz átvétel</t>
  </si>
  <si>
    <t>Felhalmozási célú maradvány</t>
  </si>
  <si>
    <t>Hitel-, kölcsönfelvétel áht-n kívülről</t>
  </si>
  <si>
    <t>Működési célú bevételek összesen</t>
  </si>
  <si>
    <t>Felhalmozási célú bevételek összesen</t>
  </si>
  <si>
    <t>Személyi juttatás</t>
  </si>
  <si>
    <t>Felújítási feladatok</t>
  </si>
  <si>
    <t>Finanszírozási kiadások</t>
  </si>
  <si>
    <t>Működési célú kiadások összesen</t>
  </si>
  <si>
    <t>Felhalmozási kiadások összesen</t>
  </si>
  <si>
    <t>Eredeti ei.</t>
  </si>
  <si>
    <t>Módosított ei.</t>
  </si>
  <si>
    <t>Teljesítés</t>
  </si>
  <si>
    <t>Törvény szerinti illetmények, munkabérek (K1101)</t>
  </si>
  <si>
    <t>Béren kívüli juttatások (K1107)</t>
  </si>
  <si>
    <t>Foglalkoztatottak személyi juttatásai (=01+…+13) (K11)</t>
  </si>
  <si>
    <t>Választott tisztségviselők juttatásai (K121)</t>
  </si>
  <si>
    <t>Külső személyi juttatások (=16+17+18) (K12)</t>
  </si>
  <si>
    <t>Személyi juttatások (=15+19) (K1)</t>
  </si>
  <si>
    <t>ebből: szociális hozzájárulási adó (K2)</t>
  </si>
  <si>
    <t>ebből: egészségügyi hozzájárulás (K2)</t>
  </si>
  <si>
    <t>ebből: táppénz hozzájárulás (K2)</t>
  </si>
  <si>
    <t>ebből: munkáltatót terhelő személyi jövedelemadó (K2)</t>
  </si>
  <si>
    <t>Üzemeltetési anyagok beszerzése (K312)</t>
  </si>
  <si>
    <t>Egyéb kommunikációs szolgáltatások (K322)</t>
  </si>
  <si>
    <t>Közüzemi díjak (K331)</t>
  </si>
  <si>
    <t>Karbantartási, kisjavítási szolgáltatások (K334)</t>
  </si>
  <si>
    <t>Működési célú előzetesen felszámított általános forgalmi adó (K351)</t>
  </si>
  <si>
    <t>Egyéb dologi kiadások (K355)</t>
  </si>
  <si>
    <t>ebből: helyi önkormányzatok és költségvetési szerveik (K506)</t>
  </si>
  <si>
    <t>ebből: egyházi jogi személyek (K512)</t>
  </si>
  <si>
    <t>ebből: nonprofit gazdasági társaságok (K512)</t>
  </si>
  <si>
    <t>ebből: egyéb civil szervezetek (K512)</t>
  </si>
  <si>
    <t>ebből: egyéb vállalkozások (K512)</t>
  </si>
  <si>
    <t>Egyéb tárgyi eszközök beszerzése, létesítése (K64)</t>
  </si>
  <si>
    <t>Beruházási célú előzetesen felszámított általános forgalmi adó (K67)</t>
  </si>
  <si>
    <t>Államháztartáson belüli megelőlegezések visszafizetése (K914)</t>
  </si>
  <si>
    <t>101</t>
  </si>
  <si>
    <t>118</t>
  </si>
  <si>
    <t>120</t>
  </si>
  <si>
    <t>121</t>
  </si>
  <si>
    <t>124</t>
  </si>
  <si>
    <t>127</t>
  </si>
  <si>
    <t>143</t>
  </si>
  <si>
    <t>149</t>
  </si>
  <si>
    <t>151</t>
  </si>
  <si>
    <t>152</t>
  </si>
  <si>
    <t>158</t>
  </si>
  <si>
    <t>159</t>
  </si>
  <si>
    <t>168</t>
  </si>
  <si>
    <t>170</t>
  </si>
  <si>
    <t>171</t>
  </si>
  <si>
    <t>176</t>
  </si>
  <si>
    <t>177</t>
  </si>
  <si>
    <t>179</t>
  </si>
  <si>
    <t>180</t>
  </si>
  <si>
    <t>181</t>
  </si>
  <si>
    <t>182</t>
  </si>
  <si>
    <t>183</t>
  </si>
  <si>
    <t>185</t>
  </si>
  <si>
    <t>186</t>
  </si>
  <si>
    <t>187</t>
  </si>
  <si>
    <t>191</t>
  </si>
  <si>
    <t>194</t>
  </si>
  <si>
    <t>195</t>
  </si>
  <si>
    <t>196</t>
  </si>
  <si>
    <t>199</t>
  </si>
  <si>
    <t>200</t>
  </si>
  <si>
    <t>212</t>
  </si>
  <si>
    <t>225</t>
  </si>
  <si>
    <t>230</t>
  </si>
  <si>
    <t>236</t>
  </si>
  <si>
    <t>237</t>
  </si>
  <si>
    <t>239</t>
  </si>
  <si>
    <t>Szakmai anyagok beszerzése (K311)</t>
  </si>
  <si>
    <t>Informatikai szolgáltatások igénybevétele (K321)</t>
  </si>
  <si>
    <t>Vásárolt élelmezés (K332)</t>
  </si>
  <si>
    <t>Szakmai tevékenységet segítő szolgáltatások  (K336)</t>
  </si>
  <si>
    <t>ebből: biztosítási díjak (K337)</t>
  </si>
  <si>
    <t>ebből: települési támogatás [Szoctv. 45. §], (K48)</t>
  </si>
  <si>
    <t>ebből: önkormányzat által saját hatáskörben (nem szociális és gyermekvédelmi előírások alapján) adott más ellátás (K48)</t>
  </si>
  <si>
    <t>A helyi önkormányzatok előző évi elszámolásából származó kiadások (K5021)</t>
  </si>
  <si>
    <t>268</t>
  </si>
  <si>
    <t>247</t>
  </si>
  <si>
    <t>248</t>
  </si>
  <si>
    <t>251</t>
  </si>
  <si>
    <t>252</t>
  </si>
  <si>
    <t>253</t>
  </si>
  <si>
    <t>254</t>
  </si>
  <si>
    <t>Támogatás (Ft)</t>
  </si>
  <si>
    <t>Eredei ei.</t>
  </si>
  <si>
    <t xml:space="preserve">MT hatálya alá tartozó/
</t>
  </si>
  <si>
    <t>Módosított ei</t>
  </si>
  <si>
    <t>250</t>
  </si>
  <si>
    <t>249</t>
  </si>
  <si>
    <t>246</t>
  </si>
  <si>
    <t>245</t>
  </si>
  <si>
    <t>244</t>
  </si>
  <si>
    <t>243</t>
  </si>
  <si>
    <t>242</t>
  </si>
  <si>
    <t>241</t>
  </si>
  <si>
    <t>240</t>
  </si>
  <si>
    <t>238</t>
  </si>
  <si>
    <t>235</t>
  </si>
  <si>
    <t>234</t>
  </si>
  <si>
    <t>233</t>
  </si>
  <si>
    <t>232</t>
  </si>
  <si>
    <t>231</t>
  </si>
  <si>
    <t>229</t>
  </si>
  <si>
    <t>228</t>
  </si>
  <si>
    <t>227</t>
  </si>
  <si>
    <t>226</t>
  </si>
  <si>
    <t>224</t>
  </si>
  <si>
    <t>223</t>
  </si>
  <si>
    <t>222</t>
  </si>
  <si>
    <t>221</t>
  </si>
  <si>
    <t>220</t>
  </si>
  <si>
    <t>219</t>
  </si>
  <si>
    <t>218</t>
  </si>
  <si>
    <t>217</t>
  </si>
  <si>
    <t>216</t>
  </si>
  <si>
    <t>215</t>
  </si>
  <si>
    <t>214</t>
  </si>
  <si>
    <t>213</t>
  </si>
  <si>
    <t>211</t>
  </si>
  <si>
    <t>210</t>
  </si>
  <si>
    <t>209</t>
  </si>
  <si>
    <t>208</t>
  </si>
  <si>
    <t>207</t>
  </si>
  <si>
    <t>206</t>
  </si>
  <si>
    <t>205</t>
  </si>
  <si>
    <t>204</t>
  </si>
  <si>
    <t>203</t>
  </si>
  <si>
    <t>202</t>
  </si>
  <si>
    <t>201</t>
  </si>
  <si>
    <t>198</t>
  </si>
  <si>
    <t>197</t>
  </si>
  <si>
    <t>193</t>
  </si>
  <si>
    <t>192</t>
  </si>
  <si>
    <t>190</t>
  </si>
  <si>
    <t>189</t>
  </si>
  <si>
    <t>188</t>
  </si>
  <si>
    <t>184</t>
  </si>
  <si>
    <t>178</t>
  </si>
  <si>
    <t>175</t>
  </si>
  <si>
    <t>174</t>
  </si>
  <si>
    <t>173</t>
  </si>
  <si>
    <t>172</t>
  </si>
  <si>
    <t>169</t>
  </si>
  <si>
    <t>167</t>
  </si>
  <si>
    <t>166</t>
  </si>
  <si>
    <t>165</t>
  </si>
  <si>
    <t>164</t>
  </si>
  <si>
    <t>163</t>
  </si>
  <si>
    <t>162</t>
  </si>
  <si>
    <t>161</t>
  </si>
  <si>
    <t>160</t>
  </si>
  <si>
    <t>157</t>
  </si>
  <si>
    <t>156</t>
  </si>
  <si>
    <t>155</t>
  </si>
  <si>
    <t>154</t>
  </si>
  <si>
    <t>153</t>
  </si>
  <si>
    <t>150</t>
  </si>
  <si>
    <t>148</t>
  </si>
  <si>
    <t>147</t>
  </si>
  <si>
    <t>146</t>
  </si>
  <si>
    <t>145</t>
  </si>
  <si>
    <t>144</t>
  </si>
  <si>
    <t>142</t>
  </si>
  <si>
    <t>141</t>
  </si>
  <si>
    <t>140</t>
  </si>
  <si>
    <t>139</t>
  </si>
  <si>
    <t>138</t>
  </si>
  <si>
    <t>137</t>
  </si>
  <si>
    <t>136</t>
  </si>
  <si>
    <t>135</t>
  </si>
  <si>
    <t>134</t>
  </si>
  <si>
    <t>133</t>
  </si>
  <si>
    <t>132</t>
  </si>
  <si>
    <t>131</t>
  </si>
  <si>
    <t>130</t>
  </si>
  <si>
    <t>129</t>
  </si>
  <si>
    <t>128</t>
  </si>
  <si>
    <t>126</t>
  </si>
  <si>
    <t>125</t>
  </si>
  <si>
    <t>123</t>
  </si>
  <si>
    <t>122</t>
  </si>
  <si>
    <t>119</t>
  </si>
  <si>
    <t>117</t>
  </si>
  <si>
    <t>116</t>
  </si>
  <si>
    <t>115</t>
  </si>
  <si>
    <t>114</t>
  </si>
  <si>
    <t>113</t>
  </si>
  <si>
    <t>112</t>
  </si>
  <si>
    <t>111</t>
  </si>
  <si>
    <t>110</t>
  </si>
  <si>
    <t>109</t>
  </si>
  <si>
    <t>108</t>
  </si>
  <si>
    <t>107</t>
  </si>
  <si>
    <t>106</t>
  </si>
  <si>
    <t>105</t>
  </si>
  <si>
    <t>104</t>
  </si>
  <si>
    <t>103</t>
  </si>
  <si>
    <t>102</t>
  </si>
  <si>
    <t>100</t>
  </si>
  <si>
    <t>99</t>
  </si>
  <si>
    <t>98</t>
  </si>
  <si>
    <t>97</t>
  </si>
  <si>
    <t>96</t>
  </si>
  <si>
    <t>95</t>
  </si>
  <si>
    <t>94</t>
  </si>
  <si>
    <t>93</t>
  </si>
  <si>
    <t>92</t>
  </si>
  <si>
    <t>91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</si>
  <si>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</si>
  <si>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</si>
  <si>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</si>
  <si>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</si>
  <si>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</si>
  <si>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</si>
  <si>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</si>
  <si>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</si>
  <si>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</si>
  <si>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</si>
  <si>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</si>
  <si>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</si>
  <si>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Munkavégzésre irányuló egyéb jogviszonyban nem saját foglalkoztatottnak fizetett juttatások (K122)</t>
  </si>
  <si>
    <t>Egyéb külső személyi juttatások (K123)</t>
  </si>
  <si>
    <t>ebből: rehabilitációs hozzájárulás (K2)</t>
  </si>
  <si>
    <t>ebből: munkaadót a foglalkoztatottak részére történő kifizetésekkel kapcsolatban terhelő más járulék jellegű kötelezettségek (K2)</t>
  </si>
  <si>
    <t>Árubeszerzés (K313)</t>
  </si>
  <si>
    <t>ebből: a közszféra és a magánszféra együttműködésén (PPP) alapuló szerződéses konstrukció (K333)</t>
  </si>
  <si>
    <t>ebből: államháztartáson belül (K335)</t>
  </si>
  <si>
    <t>Kiküldetések kiadásai (K341)</t>
  </si>
  <si>
    <t>Reklám- és propagandakiadások (K342)</t>
  </si>
  <si>
    <t>Fizetendő általános forgalmi adó  (K352)</t>
  </si>
  <si>
    <t>ebből: államháztartáson belül (K353)</t>
  </si>
  <si>
    <t>ebből: fedezeti ügyletek kamatkiadásai (K353)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</si>
  <si>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</si>
  <si>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</si>
  <si>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</si>
  <si>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Társadalombiztosítási ellátások (K41)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</si>
  <si>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</si>
  <si>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</si>
  <si>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</si>
  <si>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</si>
  <si>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</si>
  <si>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</si>
  <si>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</si>
  <si>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</si>
  <si>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Pénzbeli kárpótlások, kártérítések (K43)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</si>
  <si>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</si>
  <si>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</si>
  <si>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</si>
  <si>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</si>
  <si>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</si>
  <si>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</si>
  <si>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</si>
  <si>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</si>
  <si>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</si>
  <si>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</si>
  <si>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</si>
  <si>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</si>
  <si>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</si>
  <si>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</si>
  <si>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ebből: hozzájárulás a lakossági energiaköltségekhez (K46)</t>
  </si>
  <si>
    <t>ebből: lakbértámogatás (K46)</t>
  </si>
  <si>
    <t>ebből: állami gondozottak pénzbeli juttatásai (K47)</t>
  </si>
  <si>
    <t>ebből: oktatásban résztvevők pénzbeli juttatásai (K47)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</si>
  <si>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</si>
  <si>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</si>
  <si>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</si>
  <si>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</si>
  <si>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</si>
  <si>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</si>
  <si>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</si>
  <si>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</si>
  <si>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</si>
  <si>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</si>
  <si>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</si>
  <si>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</si>
  <si>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</si>
  <si>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egészségkárosodási és gyermekfelügyeleti támogatás [Szoctv. 37.§ (1) bekezdés a) és b) pontja] (K48)</t>
  </si>
  <si>
    <t>ebből: Európai Unió (K501)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</si>
  <si>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</si>
  <si>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</si>
  <si>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</si>
  <si>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</si>
  <si>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</si>
  <si>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</si>
  <si>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</si>
  <si>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</si>
  <si>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</si>
  <si>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</si>
  <si>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</si>
  <si>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</si>
  <si>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</si>
  <si>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</si>
  <si>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</si>
  <si>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</si>
  <si>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</si>
  <si>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</si>
  <si>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</si>
  <si>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</si>
  <si>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</si>
  <si>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</si>
  <si>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</si>
  <si>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</si>
  <si>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</si>
  <si>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</si>
  <si>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</si>
  <si>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</si>
  <si>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</si>
  <si>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</si>
  <si>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</si>
  <si>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</si>
  <si>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ebből: állami vagy önkormányzati tulajdonban lévő gazdasági társaságok tartozásai miatti kifizetések (K507)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</si>
  <si>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</si>
  <si>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</si>
  <si>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</si>
  <si>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</si>
  <si>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</si>
  <si>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</si>
  <si>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</si>
  <si>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</si>
  <si>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</si>
  <si>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</si>
  <si>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</si>
  <si>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</si>
  <si>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Működési célú támogatások az Európai Uniónak (K511)</t>
  </si>
  <si>
    <t>ebből: háztartások (K512)</t>
  </si>
  <si>
    <t>ebből: pénzügyi vállalkozások (K512)</t>
  </si>
  <si>
    <t>ebből: állami többségi tulajdonú nem pénzügyi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</si>
  <si>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</si>
  <si>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</si>
  <si>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</si>
  <si>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</si>
  <si>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ebből: termőföld-vásárlás kiadásai (K62)</t>
  </si>
  <si>
    <t>Informatikai eszközök beszerzése, létesítése (K63)</t>
  </si>
  <si>
    <t>Részesedések beszerzése (K65)</t>
  </si>
  <si>
    <t>Meglévő részesedések növeléséhez kapcsolódó kiadások (K66)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</si>
  <si>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</si>
  <si>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</si>
  <si>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</si>
  <si>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</si>
  <si>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</si>
  <si>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</si>
  <si>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</si>
  <si>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</si>
  <si>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</si>
  <si>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</si>
  <si>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</si>
  <si>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</si>
  <si>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</si>
  <si>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</si>
  <si>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</si>
  <si>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</si>
  <si>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</si>
  <si>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</si>
  <si>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</si>
  <si>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</si>
  <si>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</si>
  <si>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</si>
  <si>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</si>
  <si>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</si>
  <si>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</si>
  <si>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</si>
  <si>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</si>
  <si>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</si>
  <si>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</si>
  <si>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</si>
  <si>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</si>
  <si>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</si>
  <si>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</si>
  <si>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</si>
  <si>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</si>
  <si>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ebből: állami vagy önkormányzati tulajdonban lévő gazdasági társaságok tartozásai miatti kifizetések (K85)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</si>
  <si>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</si>
  <si>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</si>
  <si>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</si>
  <si>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</si>
  <si>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</si>
  <si>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</si>
  <si>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</si>
  <si>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</si>
  <si>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</si>
  <si>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</si>
  <si>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</si>
  <si>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255</t>
  </si>
  <si>
    <t>Felhalmozási célú támogatások az Európai Uniónak (K88)</t>
  </si>
  <si>
    <t>256</t>
  </si>
  <si>
    <t>257</t>
  </si>
  <si>
    <t>ebből: egyházi jogi személyek (K89)</t>
  </si>
  <si>
    <t>258</t>
  </si>
  <si>
    <t>ebből: nonprofit gazdasági társaságok (K89)</t>
  </si>
  <si>
    <t>259</t>
  </si>
  <si>
    <t>ebből: egyéb civil szervezetek (K89)</t>
  </si>
  <si>
    <t>260</t>
  </si>
  <si>
    <t>ebből: háztartások (K89)</t>
  </si>
  <si>
    <t>261</t>
  </si>
  <si>
    <t>ebből: pénzügyi vállalkozások (K89)</t>
  </si>
  <si>
    <t>262</t>
  </si>
  <si>
    <t>ebből: állami többségi tulajdonú nem pénzügyi vállalkozások (K89)</t>
  </si>
  <si>
    <t>263</t>
  </si>
  <si>
    <t>264</t>
  </si>
  <si>
    <t>ebből: egyéb vállalkozások (K89)</t>
  </si>
  <si>
    <t>265</t>
  </si>
  <si>
    <t>ebből: kormányok és nemzetközi szervezetek (K89)</t>
  </si>
  <si>
    <t>266</t>
  </si>
  <si>
    <t>ebből: egyéb külföldiek (K89)</t>
  </si>
  <si>
    <t>267</t>
  </si>
  <si>
    <t>269</t>
  </si>
  <si>
    <t>270</t>
  </si>
  <si>
    <t>ebből: fedezeti ügyletek nettó kiadásai (K9111)</t>
  </si>
  <si>
    <t>271</t>
  </si>
  <si>
    <t>Likviditási célú hitelek, kölcsönök törlesztése pénzügyi vállalkozásnak (K9112)</t>
  </si>
  <si>
    <t>272</t>
  </si>
  <si>
    <t>273</t>
  </si>
  <si>
    <t>ebből: fedezeti ügyletek nettó kiadásai (K9113)</t>
  </si>
  <si>
    <t>274</t>
  </si>
  <si>
    <t>275</t>
  </si>
  <si>
    <t>276</t>
  </si>
  <si>
    <t>ebből: befektetési jegyek (K9121)</t>
  </si>
  <si>
    <t>277</t>
  </si>
  <si>
    <t>ebből: kárpótlási jegyek (K9121)</t>
  </si>
  <si>
    <t>278</t>
  </si>
  <si>
    <t>Befektetési célú belföldi értékpapírok vásárlása (K9122)</t>
  </si>
  <si>
    <t>279</t>
  </si>
  <si>
    <t>Kincstárjegyek beváltása (K9123)</t>
  </si>
  <si>
    <t>280</t>
  </si>
  <si>
    <t>281</t>
  </si>
  <si>
    <t>ebből: fedezeti ügyletek nettó kiadásai (K9124)</t>
  </si>
  <si>
    <t>282</t>
  </si>
  <si>
    <t>ebből: befektetési jegyek (K9124)</t>
  </si>
  <si>
    <t>ebből: kárpótlási jegyek (K9124)</t>
  </si>
  <si>
    <t>Belföldi kötvények beváltása (K9125)</t>
  </si>
  <si>
    <t>ebből: fedezeti ügyletek nettó kiadásai (K9126)</t>
  </si>
  <si>
    <t>Államháztartáson belüli megelőlegezések folyósítása (K913)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</si>
  <si>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</si>
  <si>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</si>
  <si>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</si>
  <si>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</si>
  <si>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</si>
  <si>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</si>
  <si>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Forgatási célú külföldi értékpapírok vásárlása (K921)</t>
  </si>
  <si>
    <t>Befektetési célú külföldi értékpapírok vásárlása (K922)</t>
  </si>
  <si>
    <t>ebből: fedezeti ügyletek nettó kiadásai (K923)</t>
  </si>
  <si>
    <t>Hitelek, kölcsönök törlesztése külföldi kormányoknak és nemzetközi szervezeteknek (K924)</t>
  </si>
  <si>
    <t>ebből: fedezeti ügyletek nettó kiadásai (K925)</t>
  </si>
  <si>
    <t>Adóssághoz nem kapcsolódó származékos ügyletek kiadásai (K93)</t>
  </si>
  <si>
    <t>Váltókiadások (K94)</t>
  </si>
  <si>
    <t>Eredeti előirányzat</t>
  </si>
  <si>
    <t>Módosított előirányzat</t>
  </si>
  <si>
    <t>Helyi önkormányzatok működésének általános támogatása (B111)</t>
  </si>
  <si>
    <t>Települési önkormányzatok egyes köznevelési feladatainak támogatása (B112)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</si>
  <si>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</si>
  <si>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</si>
  <si>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</si>
  <si>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Elvonások és befizetések bevételei (B12)</t>
  </si>
  <si>
    <t>Működési célú garancia- és kezességvállalásból származó megtérülések államháztartáson belülről (B13)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</si>
  <si>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</si>
  <si>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</si>
  <si>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</si>
  <si>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</si>
  <si>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</si>
  <si>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</si>
  <si>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</si>
  <si>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</si>
  <si>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</si>
  <si>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</si>
  <si>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</si>
  <si>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</si>
  <si>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</si>
  <si>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</si>
  <si>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</si>
  <si>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</si>
  <si>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</si>
  <si>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</si>
  <si>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</si>
  <si>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</si>
  <si>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</si>
  <si>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</si>
  <si>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</si>
  <si>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</si>
  <si>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</si>
  <si>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</si>
  <si>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</si>
  <si>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</si>
  <si>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</si>
  <si>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</si>
  <si>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Felhalmozási célú önkormányzati támogatások (B21)</t>
  </si>
  <si>
    <t>Felhalmozási célú garancia- és kezességvállalásból származó megtérülések államháztartáson belülről (B22)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</si>
  <si>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</si>
  <si>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</si>
  <si>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</si>
  <si>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</si>
  <si>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</si>
  <si>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</si>
  <si>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</si>
  <si>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</si>
  <si>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</si>
  <si>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</si>
  <si>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</si>
  <si>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</si>
  <si>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</si>
  <si>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</si>
  <si>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</si>
  <si>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</si>
  <si>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</si>
  <si>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</si>
  <si>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</si>
  <si>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</si>
  <si>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</si>
  <si>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</si>
  <si>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</si>
  <si>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</si>
  <si>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</si>
  <si>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</si>
  <si>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</si>
  <si>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</si>
  <si>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</si>
  <si>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</si>
  <si>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ebből: személyi jövedelemadó (B311)</t>
  </si>
  <si>
    <t>ebből: termőföld bérbeadásából származó jövedelem utáni személyi jövedelemadó (B311)</t>
  </si>
  <si>
    <t>ebből: társasági adó (B312)</t>
  </si>
  <si>
    <t>ebből: társas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</si>
  <si>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</si>
  <si>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</si>
  <si>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</si>
  <si>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</si>
  <si>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</si>
  <si>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</si>
  <si>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</si>
  <si>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</si>
  <si>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</si>
  <si>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</si>
  <si>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</si>
  <si>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</si>
  <si>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</si>
  <si>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</si>
  <si>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</si>
  <si>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</si>
  <si>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</si>
  <si>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</si>
  <si>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</si>
  <si>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</si>
  <si>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</si>
  <si>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</si>
  <si>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</si>
  <si>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</si>
  <si>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</si>
  <si>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</si>
  <si>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</si>
  <si>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</si>
  <si>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</si>
  <si>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</si>
  <si>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innovációs járulék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</si>
  <si>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</si>
  <si>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</si>
  <si>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</si>
  <si>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</si>
  <si>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</si>
  <si>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</si>
  <si>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</si>
  <si>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</si>
  <si>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</si>
  <si>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</si>
  <si>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</si>
  <si>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ebből: jövedéki adó (B352)</t>
  </si>
  <si>
    <t>ebből: regisztrációs 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</si>
  <si>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</si>
  <si>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</si>
  <si>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</si>
  <si>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</si>
  <si>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</si>
  <si>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</si>
  <si>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</si>
  <si>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</si>
  <si>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</si>
  <si>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</si>
  <si>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</si>
  <si>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</si>
  <si>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</si>
  <si>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</si>
  <si>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</si>
  <si>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</si>
  <si>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</si>
  <si>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</si>
  <si>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</si>
  <si>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</si>
  <si>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</si>
  <si>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</si>
  <si>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</si>
  <si>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</si>
  <si>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</si>
  <si>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</si>
  <si>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</si>
  <si>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</si>
  <si>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</si>
  <si>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</si>
  <si>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</si>
  <si>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</si>
  <si>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</si>
  <si>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</si>
  <si>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</si>
  <si>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</si>
  <si>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</si>
  <si>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</si>
  <si>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</si>
  <si>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</si>
  <si>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</si>
  <si>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</si>
  <si>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</si>
  <si>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</si>
  <si>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</si>
  <si>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</si>
  <si>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</si>
  <si>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</si>
  <si>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</si>
  <si>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ebből: államháztartáson belül (B4081)</t>
  </si>
  <si>
    <t>ebből: hitelviszonyt megtestesítő értékpapírok értékesítési nyeresége (B4081)</t>
  </si>
  <si>
    <t>ebből: államháztartáson belül (B4082)</t>
  </si>
  <si>
    <t>ebből: fedezeti ügyletek kamatbevételei (B4082)</t>
  </si>
  <si>
    <t>Részesedésekből származó pénzügyi műveletek bevételei (B4091)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</si>
  <si>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</si>
  <si>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</si>
  <si>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</si>
  <si>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</si>
  <si>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</si>
  <si>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</si>
  <si>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</si>
  <si>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</si>
  <si>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</si>
  <si>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</si>
  <si>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</si>
  <si>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</si>
  <si>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</si>
  <si>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</si>
  <si>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</si>
  <si>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</si>
  <si>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</si>
  <si>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</si>
  <si>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</si>
  <si>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</si>
  <si>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</si>
  <si>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</si>
  <si>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</si>
  <si>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</si>
  <si>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</si>
  <si>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</si>
  <si>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</si>
  <si>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</si>
  <si>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</si>
  <si>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</si>
  <si>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</si>
  <si>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</si>
  <si>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</si>
  <si>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</si>
  <si>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</si>
  <si>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</si>
  <si>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</si>
  <si>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</si>
  <si>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</si>
  <si>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</si>
  <si>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</si>
  <si>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</si>
  <si>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</si>
  <si>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</si>
  <si>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</si>
  <si>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</si>
  <si>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</si>
  <si>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</si>
  <si>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</si>
  <si>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</si>
  <si>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</si>
  <si>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</si>
  <si>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</si>
  <si>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</si>
  <si>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</si>
  <si>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</si>
  <si>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</si>
  <si>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</si>
  <si>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</si>
  <si>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</si>
  <si>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</si>
  <si>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</si>
  <si>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</si>
  <si>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</si>
  <si>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</si>
  <si>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</si>
  <si>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</si>
  <si>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</si>
  <si>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</si>
  <si>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</si>
  <si>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</si>
  <si>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</si>
  <si>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</si>
  <si>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</si>
  <si>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</si>
  <si>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</si>
  <si>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</si>
  <si>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</si>
  <si>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</si>
  <si>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</si>
  <si>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</si>
  <si>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</si>
  <si>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</si>
  <si>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</si>
  <si>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</si>
  <si>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</si>
  <si>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</si>
  <si>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</si>
  <si>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</si>
  <si>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</si>
  <si>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ebből: GYES-en és GYED-en lévők hallgatói hitelének célzott támogatása (K42)</t>
  </si>
  <si>
    <t>Hosszú lejáratú hitelek, kölcsönök törlesztése pénzügyi vállalkozásnak (&gt;=02) (K9111)</t>
  </si>
  <si>
    <t>Rövid lejáratú hitelek, kölcsönök törlesztése pénzügyi vállalkozásnak (&gt;=05) (K9113)</t>
  </si>
  <si>
    <t>Hitel-, kölcsöntörlesztés államháztartáson kívülre (=01+03+04) (K911)</t>
  </si>
  <si>
    <t>Forgatási célú belföldi értékpapírok vásárlása (&gt;=08+09) (K9121)</t>
  </si>
  <si>
    <t>Éven belüli lejáratú belföldi értékpapírok beváltása (&gt;=13+14+15) (K9124)</t>
  </si>
  <si>
    <t>Éven túli lejáratú belföldi értékpapírok beváltása (&gt;=18) (K9126)</t>
  </si>
  <si>
    <t>Belföldi értékpapírok kiadásai (=07+10+11+12+16+17) (K912)</t>
  </si>
  <si>
    <t>Tulajdonosi kölcsönök kiadásai (=26+27) (K919)</t>
  </si>
  <si>
    <t>Belföldi finanszírozás kiadásai (=06+19+…+25+28) (K91)</t>
  </si>
  <si>
    <t>Külföldi értékpapírok beváltása (&gt;=33) (K923)</t>
  </si>
  <si>
    <t>Hitelek, kölcsönök törlesztése külföldi pénzintézeteknek (&gt;=36) (K925)</t>
  </si>
  <si>
    <t>Külföldi finanszírozás kiadásai (=30+31+32+34+35) (K92)</t>
  </si>
  <si>
    <t>Finanszírozási kiadások (=29+37+38+39) (K9)</t>
  </si>
  <si>
    <t>Munkaadót terhelő járulékoko és szoc. adó</t>
  </si>
  <si>
    <t>I.1.d Lakott külterülettel kapcsolatos feladatok támogatása</t>
  </si>
  <si>
    <t>V.I.1. Jogcímhez kiegészítés</t>
  </si>
  <si>
    <t>Települési önkormányzatok szociális  gyermekjóléti és gyermekétkeztetési feladataainak támogatása</t>
  </si>
  <si>
    <t>IV.1.d Települési önkormányzatok
a nyilvános könyvtári és közművelődési
feladatatainak támogatása</t>
  </si>
  <si>
    <t>Települési önkormányzatok kulturális feladatainak  támogatása</t>
  </si>
  <si>
    <t>Szociális ágazati összevont pótlék</t>
  </si>
  <si>
    <t>Működési célú költségvetési támogatások és kiegészítő támogatásak</t>
  </si>
  <si>
    <t>A költségvetési bevételek előirányzatának teljesítéséről</t>
  </si>
  <si>
    <t>Összesen: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</si>
  <si>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</si>
  <si>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</si>
  <si>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ebből: turizmusfejlesztési hozzájárulás (B352)</t>
  </si>
  <si>
    <t>ebből: önkormányzat által beszedett talajterhelési díj (B36)</t>
  </si>
  <si>
    <t>ebből: előrehozott helyi adó (B36)</t>
  </si>
  <si>
    <t>Munkaadókat terhelő járulékok és szociális hozzájárulási adó (=22+…+27) (K2)</t>
  </si>
  <si>
    <t>Készletbeszerzés (=28+29+30) (K31)</t>
  </si>
  <si>
    <t>Kommunikációs szolgáltatások (=32+33) (K32)</t>
  </si>
  <si>
    <t>Bérleti és lízing díjak (&gt;=38) (K333)</t>
  </si>
  <si>
    <t>Közvetített szolgáltatások  (&gt;=41) (K335)</t>
  </si>
  <si>
    <t>Egyéb szolgáltatások (&gt;=44) (K337)</t>
  </si>
  <si>
    <t>Szolgáltatási kiadások (=35+36+37+39+40+42+43) (K33)</t>
  </si>
  <si>
    <t>Kiküldetések, reklám- és propagandakiadások (=46+47) (K34)</t>
  </si>
  <si>
    <t>Kamatkiadások (&gt;=52+53) (K353)</t>
  </si>
  <si>
    <t>Egyéb pénzügyi műveletek kiadásai (&gt;=55+…+57) (K354)</t>
  </si>
  <si>
    <t>Különféle befizetések és egyéb dologi kiadások (=49+50+51+54+58) (K35)</t>
  </si>
  <si>
    <t>Dologi kiadások (=31+34+45+48+59) (K3)</t>
  </si>
  <si>
    <t>Családi támogatások (=63+…+72) (K42)</t>
  </si>
  <si>
    <t>ebből: az egyéb pénzbeli és természetbeni gyermekvédelmi támogatások  (K42)</t>
  </si>
  <si>
    <t>ebből: kivételes rokkantsági ellátás (K44)</t>
  </si>
  <si>
    <t>ebből: nemzeti gondozotti ellátások (K48)</t>
  </si>
  <si>
    <t>ebből: önkormányzati többségi tulajdonú nem pénzügyi vállalkozások (K508)</t>
  </si>
  <si>
    <t>ebből: önkormányzati többségi tulajdonú nem pénzügyi vállalkozások (K512)</t>
  </si>
  <si>
    <t>ebből: önkormányzati többségi tulajdonú nem pénzügyi vállalkozások (K86)</t>
  </si>
  <si>
    <t>ebből: önkormányzati többségi tulajdonú nem pénzügyi vállalkozások (K89)</t>
  </si>
  <si>
    <t>Polgármesteri illetmény kiegészítés</t>
  </si>
  <si>
    <t xml:space="preserve">Bérkompenzáció </t>
  </si>
  <si>
    <t>Szociális tűzifa támogatás</t>
  </si>
  <si>
    <t>Fogyasztási adók  (=138+139+140) (B352)</t>
  </si>
  <si>
    <t>Gépjárműadók (=143+…+146) (B354)</t>
  </si>
  <si>
    <t>Egyéb áruhasználati és szolgáltatási adók  (=148+…+163) (B355)</t>
  </si>
  <si>
    <t>Egyéb közhatalmi bevételek (&gt;=166+…+183) (B36)</t>
  </si>
  <si>
    <t>ebből: bevándorlási különadó (B36)</t>
  </si>
  <si>
    <t>Szolgáltatások ellenértéke (&gt;=187+188) (B402)</t>
  </si>
  <si>
    <t>Közvetített szolgáltatások ellenértéke  (&gt;=190) (B403)</t>
  </si>
  <si>
    <t>Tulajdonosi bevételek (&gt;=192+…+197) (B404)</t>
  </si>
  <si>
    <t>Befektetett pénzügyi eszközökből származó bevételek (&gt;=202+203) (B4081)</t>
  </si>
  <si>
    <t>Egyéb kapott (járó) kamatok és kamatjellegű bevételek (&gt;=205+206) (B4082)</t>
  </si>
  <si>
    <t>Kamatbevételek és más nyereségjellegű bevételek (=201+204) (B408)</t>
  </si>
  <si>
    <t>Egyéb pénzügyi műveletek bevételei (=208+209) (B409)</t>
  </si>
  <si>
    <t>Egyéb működési bevételek (&gt;=218+219) (B411)</t>
  </si>
  <si>
    <t>Működési bevételek (=185+186+189+191+198+…+200+207+215+216+217) (B4)</t>
  </si>
  <si>
    <t>Immateriális javak értékesítése (&gt;=222) (B51)</t>
  </si>
  <si>
    <t>Ingatlanok értékesítése (&gt;=224) (B52)</t>
  </si>
  <si>
    <t>Részesedések értékesítése (&gt;=227) (B54)</t>
  </si>
  <si>
    <t>Felhalmozási bevételek (=221+223+225+226+228) (B5)</t>
  </si>
  <si>
    <t>Működési célú visszatérítendő támogatások, kölcsönök visszatérülése államháztartáson kívülről (=234+…+242) (B64)</t>
  </si>
  <si>
    <t>Működési célú átvett pénzeszközök (=230+...+233+243) (B6)</t>
  </si>
  <si>
    <t>Felhalmozási célú visszatérítendő támogatások, kölcsönök visszatérülése államháztartáson kívülről (=260+…+268) (B74)</t>
  </si>
  <si>
    <t>Egyéb felhalmozási célú átvett pénzeszközök (=270+…+280) (B75)</t>
  </si>
  <si>
    <t>Felhalmozási célú átvett pénzeszközök (=256+…+259+269) (B7)</t>
  </si>
  <si>
    <t>Hosszú lejáratú hitelek, kölcsönök  felvétele pénzügyi vállalkozástól (B8111)</t>
  </si>
  <si>
    <t>ebből: tartós ápolást végzők időskori támogatása [Szoctv. 44/A. §] (K44)</t>
  </si>
  <si>
    <t>ebből: egészségügyi szolgáltatási jogosultságra való jogosultság szociális rászorultság alapján [Szoctv. 54. §-a] ( K44)</t>
  </si>
  <si>
    <t>Finanszírozási bevételek</t>
  </si>
  <si>
    <t>Első világháborús emlékmű</t>
  </si>
  <si>
    <t>Vis maior</t>
  </si>
  <si>
    <t xml:space="preserve"> Nagygörbő Község Önkormányzata</t>
  </si>
  <si>
    <t>Nagygörbő Község Önkormányzatánál  foglalkoztatottak
éves létszámkerete</t>
  </si>
  <si>
    <t>Települési önkormányzatok egyes szociális és gyermekjóléti feladatainak támogatása (B1131)</t>
  </si>
  <si>
    <t>Települési önkormányzatok gyermekétkeztetési feladatainak támogatása  (B1132)</t>
  </si>
  <si>
    <t>Települési önkormányzatok szociális, gyermekjóléti  és gyermekétkeztetési feladatainak támogatása (03+04) (B113)</t>
  </si>
  <si>
    <t>Önkormányzatok működési támogatásai (=01+02+05+06+07+08) (B11)</t>
  </si>
  <si>
    <t>Működési célú visszatérítendő támogatások, kölcsönök visszatérülése államháztartáson belülről (=13+…+22) (B14)</t>
  </si>
  <si>
    <t>Működési célú visszatérítendő támogatások, kölcsönök igénybevétele államháztartáson belülről (=24+…+33) (B15)</t>
  </si>
  <si>
    <t>Egyéb működési célú támogatások bevételei államháztartáson belülről (=35+…+44) (B16)</t>
  </si>
  <si>
    <t>Működési célú támogatások államháztartáson belülről (=09+...+12+23+34) (B1)</t>
  </si>
  <si>
    <t>Felhalmozási célú visszatérítendő támogatások, kölcsönök visszatérülése államháztartáson belülről (=49+…+58) (B23)</t>
  </si>
  <si>
    <t>Felhalmozási célú visszatérítendő támogatások, kölcsönök igénybevétele államháztartáson belülről (=60+…+69) (B24)</t>
  </si>
  <si>
    <t>Egyéb felhalmozási célú támogatások bevételei államháztartáson belülről (=71+…+80) (B25)</t>
  </si>
  <si>
    <t>Felhalmozási célú támogatások államháztartáson belülről (=46+47+48+59+70) (B2)</t>
  </si>
  <si>
    <t>Magánszemélyek jövedelemadói (=83+84) (B311)</t>
  </si>
  <si>
    <t>Társaságok jövedelemadói (=86+…+92) (B312)</t>
  </si>
  <si>
    <t>Jövedelemadók (=82+85) (B31)</t>
  </si>
  <si>
    <t>Szociális hozzájárulási adó és járulékok (=95+…+103) (B32)</t>
  </si>
  <si>
    <t>Bérhez és foglalkoztatáshoz kapcsolódó adók (=105+…+108) (B33)</t>
  </si>
  <si>
    <t>Vagyoni tipusú adók (=110+…+115) (B34)</t>
  </si>
  <si>
    <t>Értékesítési és forgalmi adók (=117+…+136) (B351)</t>
  </si>
  <si>
    <t>Termékek és szolgáltatások adói (=116+137+141+142+147)  (B35)</t>
  </si>
  <si>
    <t>Közhatalmi bevételek  (=93+94+104+109+164+165) (B3)</t>
  </si>
  <si>
    <t>Más egyéb pénzügyi műveletek bevételei (&gt;=210+...214) (B4092)</t>
  </si>
  <si>
    <t>Egyéb működési célú átvett pénzeszközök (=244+…+254) (B65)</t>
  </si>
  <si>
    <t>Költségvetési bevételek (=45+81+184+220+229+255+281) (B1-B7)</t>
  </si>
  <si>
    <t>Betegséggel kapcsolatos (nem társadalombiztosítási) ellátások (=75+…+84) (K44)</t>
  </si>
  <si>
    <t>ebből: gyermekek otthongondozási díja  [Szoctv. 38. §] (K44)</t>
  </si>
  <si>
    <t>Foglalkoztatással, munkanélküliséggel kapcsolatos ellátások (=86+…+93) (K45)</t>
  </si>
  <si>
    <t>Lakhatással kapcsolatos ellátások (=95+96) (K46)</t>
  </si>
  <si>
    <t>Intézményi ellátottak pénzbeli juttatásai (&gt;=98+99) (K47)</t>
  </si>
  <si>
    <t>Egyéb nem intézményi ellátások (&gt;=101+…+119) (K48)</t>
  </si>
  <si>
    <t>ebből: a Nemzet Színésze címet viselő színészek havi életjáradéka, művészeti nyugdíjsegélyek, művészjáradék,táncművészeti életjáradék, tudományos alkotói járadék (K48)</t>
  </si>
  <si>
    <t>ebből: idegenrendészeti szerv által folyósított ellátások (K48)</t>
  </si>
  <si>
    <t>Ellátottak pénzbeli juttatásai (=61+62+73+74+85+94+97+100) (K4)</t>
  </si>
  <si>
    <t>Nemzetközi kötelezettségek (&gt;=122) (K501)</t>
  </si>
  <si>
    <t>Elvonások és befizetések (=123+124+125) (K502)</t>
  </si>
  <si>
    <t>Működési célú visszatérítendő támogatások, kölcsönök nyújtása államháztartáson belülre (=129+…+138) (K504)</t>
  </si>
  <si>
    <t>Működési célú visszatérítendő támogatások, kölcsönök törlesztése államháztartáson belülre (=140+…+149) (K505)</t>
  </si>
  <si>
    <t>Egyéb működési célú támogatások államháztartáson belülre (=151+…+160) (K506)</t>
  </si>
  <si>
    <t>Működési célú garancia- és kezességvállalásból származó kifizetés államháztartáson kívülre (&gt;=162) (K507)</t>
  </si>
  <si>
    <t>Működési célú visszatérítendő támogatások, kölcsönök nyújtása államháztartáson kívülre (=164+…+174) (K508)</t>
  </si>
  <si>
    <t>Egyéb működési célú támogatások államháztartáson kívülre (=179+…+188) (K512)</t>
  </si>
  <si>
    <t>Egyéb működési célú kiadások (=121+126+127+128+139+150+161+163+175+176+177+178+189) (K5)</t>
  </si>
  <si>
    <t>Ingatlanok beszerzése, létesítése (&gt;=193) (K62)</t>
  </si>
  <si>
    <t>Beruházások (=191+192+194+…+198) (K6)</t>
  </si>
  <si>
    <t>Felújítások (=200+...+203) (K7)</t>
  </si>
  <si>
    <t>Felhalmozási célú visszatérítendő támogatások, kölcsönök nyújtása államháztartáson belülre (=207+…+216) (K82)</t>
  </si>
  <si>
    <t>Felhalmozási célú visszatérítendő támogatások, kölcsönök törlesztése államháztartáson belülre (=218+…+227) (K83)</t>
  </si>
  <si>
    <t>Egyéb felhalmozási célú támogatások államháztartáson belülre (=229+…+238) (K84)</t>
  </si>
  <si>
    <t>Felhalmozási célú garancia- és kezességvállalásból származó kifizetés államháztartáson kívülre (&gt;=240) (K85)</t>
  </si>
  <si>
    <t>Felhalmozási célú visszatérítendő támogatások, kölcsönök nyújtása államháztartáson kívülre (=242+…+252) (K86)</t>
  </si>
  <si>
    <t>Egyéb felhalmozási célú támogatások államháztartáson kívülre (=256+…+265) (K89)</t>
  </si>
  <si>
    <t>Egyéb felhalmozási célú kiadások (=205+206+217+228+239+241+253+254+255) (K8)</t>
  </si>
  <si>
    <t>Költségvetési kiadások (=20+21+60+120+190+199+204+266) (K1-K8)</t>
  </si>
  <si>
    <t>. Finanszírozási kiadások</t>
  </si>
  <si>
    <t>Bevételek mindösszesen</t>
  </si>
  <si>
    <t>Kiadások mindösszesen</t>
  </si>
  <si>
    <t>Kimutatás Nagygörbő Község Önkormányzata 
2020. évi központi támogatásairól</t>
  </si>
  <si>
    <t>III.1. A települési önkormányzatok szociális feladatainak támogatása</t>
  </si>
  <si>
    <t>III.2.e. Falugondnoki szolgáltatás</t>
  </si>
  <si>
    <t>III.5.b A rászoruló gyermekek szünidei étkeztetésének támogatása</t>
  </si>
  <si>
    <t>Idegenforgalmi adóhoz kapcsolodó kiegészítő támogatás</t>
  </si>
  <si>
    <t>Elszámolásból származó bevételek</t>
  </si>
  <si>
    <t>2020. évi tervezet</t>
  </si>
  <si>
    <t>Egyéb működési célú kiadások</t>
  </si>
  <si>
    <t>Leader</t>
  </si>
  <si>
    <t>Egyéb tárgyi eszközök bezerzése</t>
  </si>
  <si>
    <t>Ingatlan beszerzése</t>
  </si>
  <si>
    <t>2020.01.01. engedélyezett álláshely</t>
  </si>
  <si>
    <t>Előirányzat felhasználási ütemterv</t>
  </si>
  <si>
    <t>FT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</si>
  <si>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</si>
  <si>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</si>
  <si>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</si>
  <si>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</si>
  <si>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</si>
  <si>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</si>
  <si>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</si>
  <si>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</si>
  <si>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</si>
  <si>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</si>
  <si>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</si>
  <si>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</si>
  <si>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</si>
  <si>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Bevételek </t>
  </si>
  <si>
    <t>Működési célú támogatások államháztartáson belülről</t>
  </si>
  <si>
    <t>Felhalmozási célú támogatások államháztartáson belülről</t>
  </si>
  <si>
    <t>Felhalmozási célú átvett pénzeszközök</t>
  </si>
  <si>
    <t>Bevételek összesen (1+….+5)</t>
  </si>
  <si>
    <t>Kiadások</t>
  </si>
  <si>
    <t>Adósságszolgálat (hitel+kamat)</t>
  </si>
  <si>
    <t xml:space="preserve">  </t>
  </si>
  <si>
    <t>Kiadások összesen (1+..+3)</t>
  </si>
  <si>
    <t>A költségvetési évet követő három év tervezett előirányzatainak keretszámai főbb csoportokban</t>
  </si>
  <si>
    <t>2021. évi tervezet</t>
  </si>
  <si>
    <t>2022. évi tervezet</t>
  </si>
  <si>
    <t>Műkösédi bevétel</t>
  </si>
  <si>
    <t>Működési célú maradvány</t>
  </si>
  <si>
    <t>Működési célú finanszírozási bevételek</t>
  </si>
  <si>
    <t>BEVÉTELEK ÖSSZESEN</t>
  </si>
  <si>
    <t>Munkaadót terhelő járulékok és szoc. hozzájárulási adó</t>
  </si>
  <si>
    <t>Egyéb működési célú kiadáa</t>
  </si>
  <si>
    <t>Felhalmozási célú kiadások összesen</t>
  </si>
  <si>
    <t>KIADÁSOK ÖSSZESEN</t>
  </si>
  <si>
    <t>6.melléklet az  2/2020.(III.13.) önkormányzati rendelethez</t>
  </si>
  <si>
    <t>8.melléklet az 2/2020.(III.13.) önkormányzati rendelethez</t>
  </si>
  <si>
    <t>2023. évi tervezet</t>
  </si>
  <si>
    <t>1. melléket a  2/2020. (III.13.) Önkormányzati rendelethez</t>
  </si>
  <si>
    <t>2. melléklet a 2/2020.(III.13.) Önkormányzati rendelethez</t>
  </si>
  <si>
    <t>3. melléklet a 2/2020.(III.13.)</t>
  </si>
  <si>
    <t xml:space="preserve">4. melléklet a 2/2020. (III.13.) </t>
  </si>
  <si>
    <t>5.melléklet a  2/2020. (VIII.13.)önkormányzati rendelethez</t>
  </si>
  <si>
    <t xml:space="preserve"> Költségvetési kiadások</t>
  </si>
  <si>
    <t>7.melléklet a  2/2020. ( III.13. ) önkormányzati rendelethez</t>
  </si>
  <si>
    <t>MFP Temetői infrastruktúra fejlesztése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</si>
</sst>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_F_t_-;\-* #,##0.00\ _F_t_-;_-* &quot;-&quot;??\ _F_t_-;_-@_-"/>
  </numFmts>
  <fonts count="21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b/>
      <sz val="9"/>
      <name val="Arial CE"/>
      <charset val="238"/>
    </font>
    <font>
      <sz val="12"/>
      <name val="Arial"/>
    </font>
    <font>
      <sz val="10"/>
      <name val="Arial"/>
    </font>
    <font>
      <b/>
      <sz val="10"/>
      <name val="Arial"/>
    </font>
    <font>
      <b/>
      <sz val="10"/>
      <name val="Arial CE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7" fillId="0" borderId="0"/>
    <xf numFmtId="0" fontId="9" fillId="0" borderId="0"/>
  </cellStyleXfs>
  <cellXfs count="10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7" fillId="7" borderId="1" xfId="0" applyFont="1" applyFill="1" applyBorder="1" applyAlignment="1">
      <alignment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17" fillId="8" borderId="1" xfId="0" applyFont="1" applyFill="1" applyBorder="1"/>
    <xf numFmtId="0" fontId="0" fillId="0" borderId="0" xfId="0" applyBorder="1"/>
    <xf numFmtId="0" fontId="18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9" borderId="1" xfId="0" applyFill="1" applyBorder="1"/>
    <xf numFmtId="0" fontId="0" fillId="0" borderId="1" xfId="0" applyFont="1" applyBorder="1" applyAlignment="1">
      <alignment wrapText="1"/>
    </xf>
    <xf numFmtId="0" fontId="2" fillId="0" borderId="0" xfId="11"/>
    <xf numFmtId="0" fontId="2" fillId="0" borderId="1" xfId="11" applyBorder="1"/>
    <xf numFmtId="0" fontId="3" fillId="10" borderId="1" xfId="11" applyFont="1" applyFill="1" applyBorder="1"/>
    <xf numFmtId="3" fontId="0" fillId="0" borderId="1" xfId="0" applyNumberFormat="1" applyBorder="1"/>
    <xf numFmtId="3" fontId="17" fillId="0" borderId="1" xfId="0" applyNumberFormat="1" applyFont="1" applyBorder="1"/>
    <xf numFmtId="3" fontId="0" fillId="9" borderId="1" xfId="0" applyNumberFormat="1" applyFont="1" applyFill="1" applyBorder="1" applyAlignment="1">
      <alignment horizontal="right"/>
    </xf>
    <xf numFmtId="3" fontId="0" fillId="0" borderId="1" xfId="0" applyNumberFormat="1" applyFont="1" applyBorder="1"/>
    <xf numFmtId="3" fontId="17" fillId="7" borderId="1" xfId="0" applyNumberFormat="1" applyFont="1" applyFill="1" applyBorder="1"/>
    <xf numFmtId="3" fontId="2" fillId="0" borderId="0" xfId="11" applyNumberFormat="1"/>
    <xf numFmtId="3" fontId="2" fillId="0" borderId="1" xfId="11" applyNumberFormat="1" applyBorder="1"/>
    <xf numFmtId="3" fontId="3" fillId="10" borderId="1" xfId="11" applyNumberFormat="1" applyFont="1" applyFill="1" applyBorder="1"/>
    <xf numFmtId="3" fontId="3" fillId="0" borderId="0" xfId="11" applyNumberFormat="1" applyFont="1"/>
    <xf numFmtId="3" fontId="3" fillId="0" borderId="3" xfId="11" applyNumberFormat="1" applyFont="1" applyBorder="1" applyAlignment="1">
      <alignment horizontal="center"/>
    </xf>
    <xf numFmtId="3" fontId="17" fillId="8" borderId="1" xfId="0" applyNumberFormat="1" applyFont="1" applyFill="1" applyBorder="1"/>
    <xf numFmtId="0" fontId="17" fillId="0" borderId="1" xfId="0" applyFont="1" applyBorder="1" applyAlignment="1">
      <alignment horizontal="left" wrapText="1"/>
    </xf>
    <xf numFmtId="0" fontId="3" fillId="0" borderId="1" xfId="11" applyFont="1" applyBorder="1" applyAlignment="1">
      <alignment horizontal="center" wrapText="1"/>
    </xf>
    <xf numFmtId="3" fontId="3" fillId="0" borderId="1" xfId="11" applyNumberFormat="1" applyFont="1" applyBorder="1" applyAlignment="1">
      <alignment horizontal="center" wrapText="1"/>
    </xf>
    <xf numFmtId="3" fontId="0" fillId="0" borderId="1" xfId="0" applyNumberFormat="1" applyBorder="1" applyAlignment="1">
      <alignment horizontal="right"/>
    </xf>
    <xf numFmtId="3" fontId="17" fillId="8" borderId="1" xfId="0" applyNumberFormat="1" applyFont="1" applyFill="1" applyBorder="1" applyAlignment="1">
      <alignment horizontal="right"/>
    </xf>
    <xf numFmtId="3" fontId="2" fillId="0" borderId="0" xfId="11" applyNumberFormat="1" applyAlignment="1">
      <alignment horizontal="right"/>
    </xf>
    <xf numFmtId="0" fontId="0" fillId="0" borderId="0" xfId="0" applyAlignment="1"/>
    <xf numFmtId="3" fontId="0" fillId="0" borderId="2" xfId="0" applyNumberFormat="1" applyBorder="1"/>
    <xf numFmtId="3" fontId="0" fillId="0" borderId="0" xfId="0" applyNumberFormat="1" applyBorder="1"/>
    <xf numFmtId="3" fontId="2" fillId="9" borderId="1" xfId="11" applyNumberFormat="1" applyFill="1" applyBorder="1"/>
    <xf numFmtId="0" fontId="0" fillId="0" borderId="0" xfId="0" applyAlignment="1">
      <alignment wrapText="1"/>
    </xf>
    <xf numFmtId="3" fontId="0" fillId="0" borderId="1" xfId="0" applyNumberFormat="1" applyBorder="1" applyAlignment="1">
      <alignment horizontal="right" wrapText="1"/>
    </xf>
    <xf numFmtId="3" fontId="0" fillId="0" borderId="1" xfId="0" applyNumberFormat="1" applyBorder="1" applyAlignment="1">
      <alignment wrapText="1"/>
    </xf>
    <xf numFmtId="0" fontId="0" fillId="9" borderId="0" xfId="0" applyFill="1"/>
    <xf numFmtId="0" fontId="0" fillId="9" borderId="0" xfId="0" applyFill="1" applyAlignment="1"/>
    <xf numFmtId="0" fontId="14" fillId="9" borderId="0" xfId="14" applyFont="1" applyFill="1" applyAlignment="1"/>
    <xf numFmtId="0" fontId="17" fillId="9" borderId="0" xfId="0" applyFont="1" applyFill="1" applyAlignment="1"/>
    <xf numFmtId="0" fontId="11" fillId="9" borderId="1" xfId="0" applyFont="1" applyFill="1" applyBorder="1" applyAlignment="1">
      <alignment horizontal="center" vertical="top" wrapText="1"/>
    </xf>
    <xf numFmtId="0" fontId="12" fillId="9" borderId="1" xfId="0" applyFont="1" applyFill="1" applyBorder="1" applyAlignment="1">
      <alignment horizontal="center" vertical="top" wrapText="1"/>
    </xf>
    <xf numFmtId="0" fontId="12" fillId="9" borderId="1" xfId="0" applyFont="1" applyFill="1" applyBorder="1" applyAlignment="1">
      <alignment horizontal="left" vertical="top" wrapText="1"/>
    </xf>
    <xf numFmtId="3" fontId="12" fillId="9" borderId="1" xfId="0" applyNumberFormat="1" applyFont="1" applyFill="1" applyBorder="1" applyAlignment="1">
      <alignment horizontal="right" vertical="top" wrapText="1"/>
    </xf>
    <xf numFmtId="0" fontId="13" fillId="9" borderId="1" xfId="0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horizontal="left" vertical="top" wrapText="1"/>
    </xf>
    <xf numFmtId="3" fontId="13" fillId="9" borderId="1" xfId="0" applyNumberFormat="1" applyFont="1" applyFill="1" applyBorder="1" applyAlignment="1">
      <alignment horizontal="right" vertical="top" wrapText="1"/>
    </xf>
    <xf numFmtId="0" fontId="13" fillId="9" borderId="0" xfId="0" applyFont="1" applyFill="1" applyBorder="1" applyAlignment="1">
      <alignment horizontal="center" vertical="top" wrapText="1"/>
    </xf>
    <xf numFmtId="0" fontId="13" fillId="9" borderId="0" xfId="0" applyFont="1" applyFill="1" applyBorder="1" applyAlignment="1">
      <alignment horizontal="left" vertical="top" wrapText="1"/>
    </xf>
    <xf numFmtId="3" fontId="13" fillId="9" borderId="0" xfId="0" applyNumberFormat="1" applyFont="1" applyFill="1" applyBorder="1" applyAlignment="1">
      <alignment horizontal="right" vertical="top" wrapText="1"/>
    </xf>
    <xf numFmtId="0" fontId="16" fillId="9" borderId="1" xfId="0" applyFont="1" applyFill="1" applyBorder="1" applyAlignment="1">
      <alignment horizontal="center" vertical="center" wrapText="1"/>
    </xf>
    <xf numFmtId="0" fontId="0" fillId="9" borderId="0" xfId="0" applyFill="1" applyAlignment="1">
      <alignment vertical="center"/>
    </xf>
    <xf numFmtId="0" fontId="0" fillId="9" borderId="1" xfId="0" applyFill="1" applyBorder="1" applyAlignment="1">
      <alignment vertical="center"/>
    </xf>
    <xf numFmtId="0" fontId="0" fillId="9" borderId="0" xfId="0" applyFill="1" applyAlignment="1"/>
    <xf numFmtId="0" fontId="1" fillId="9" borderId="0" xfId="14" applyFont="1" applyFill="1" applyBorder="1" applyAlignment="1">
      <alignment horizontal="center" vertical="top" wrapText="1"/>
    </xf>
    <xf numFmtId="0" fontId="10" fillId="9" borderId="0" xfId="14" applyFont="1" applyFill="1" applyBorder="1"/>
    <xf numFmtId="0" fontId="10" fillId="9" borderId="0" xfId="14" applyFont="1" applyFill="1" applyBorder="1" applyAlignment="1">
      <alignment horizontal="right"/>
    </xf>
    <xf numFmtId="0" fontId="3" fillId="0" borderId="0" xfId="11" applyFont="1"/>
    <xf numFmtId="0" fontId="3" fillId="0" borderId="1" xfId="11" applyFont="1" applyBorder="1"/>
    <xf numFmtId="0" fontId="2" fillId="0" borderId="4" xfId="11" applyBorder="1"/>
    <xf numFmtId="3" fontId="2" fillId="0" borderId="5" xfId="11" applyNumberFormat="1" applyBorder="1"/>
    <xf numFmtId="3" fontId="2" fillId="0" borderId="6" xfId="11" applyNumberFormat="1" applyBorder="1"/>
    <xf numFmtId="0" fontId="2" fillId="0" borderId="7" xfId="11" applyBorder="1"/>
    <xf numFmtId="3" fontId="2" fillId="0" borderId="8" xfId="11" applyNumberFormat="1" applyBorder="1"/>
    <xf numFmtId="0" fontId="3" fillId="0" borderId="7" xfId="11" applyFont="1" applyBorder="1"/>
    <xf numFmtId="0" fontId="3" fillId="10" borderId="7" xfId="11" applyFont="1" applyFill="1" applyBorder="1"/>
    <xf numFmtId="3" fontId="2" fillId="10" borderId="1" xfId="11" applyNumberFormat="1" applyFill="1" applyBorder="1"/>
    <xf numFmtId="3" fontId="2" fillId="10" borderId="9" xfId="11" applyNumberFormat="1" applyFill="1" applyBorder="1"/>
    <xf numFmtId="3" fontId="2" fillId="10" borderId="10" xfId="11" applyNumberFormat="1" applyFill="1" applyBorder="1"/>
    <xf numFmtId="0" fontId="2" fillId="0" borderId="0" xfId="11" applyAlignment="1">
      <alignment horizontal="right"/>
    </xf>
    <xf numFmtId="0" fontId="19" fillId="11" borderId="1" xfId="0" applyFont="1" applyFill="1" applyBorder="1" applyAlignment="1">
      <alignment vertical="center"/>
    </xf>
    <xf numFmtId="3" fontId="20" fillId="11" borderId="1" xfId="0" applyNumberFormat="1" applyFont="1" applyFill="1" applyBorder="1" applyAlignment="1">
      <alignment vertical="center"/>
    </xf>
    <xf numFmtId="0" fontId="16" fillId="11" borderId="1" xfId="0" applyFont="1" applyFill="1" applyBorder="1" applyAlignment="1">
      <alignment horizontal="left" vertical="center" wrapText="1"/>
    </xf>
    <xf numFmtId="3" fontId="15" fillId="11" borderId="1" xfId="0" applyNumberFormat="1" applyFont="1" applyFill="1" applyBorder="1" applyAlignment="1">
      <alignment horizontal="right" vertical="center" wrapText="1"/>
    </xf>
    <xf numFmtId="0" fontId="17" fillId="9" borderId="0" xfId="0" applyFont="1" applyFill="1" applyAlignment="1"/>
    <xf numFmtId="0" fontId="17" fillId="0" borderId="0" xfId="0" applyFont="1" applyAlignment="1"/>
    <xf numFmtId="0" fontId="0" fillId="9" borderId="0" xfId="0" applyFill="1" applyAlignment="1"/>
    <xf numFmtId="0" fontId="8" fillId="9" borderId="1" xfId="0" applyFont="1" applyFill="1" applyBorder="1" applyAlignment="1">
      <alignment horizontal="center" vertical="top" wrapText="1"/>
    </xf>
    <xf numFmtId="0" fontId="0" fillId="9" borderId="1" xfId="0" applyFill="1" applyBorder="1"/>
    <xf numFmtId="0" fontId="11" fillId="9" borderId="1" xfId="0" applyFont="1" applyFill="1" applyBorder="1" applyAlignment="1">
      <alignment horizontal="center" vertical="top" wrapText="1"/>
    </xf>
    <xf numFmtId="0" fontId="1" fillId="9" borderId="0" xfId="14" applyFont="1" applyFill="1" applyBorder="1" applyAlignment="1">
      <alignment horizontal="center" vertical="top" wrapText="1"/>
    </xf>
    <xf numFmtId="0" fontId="10" fillId="9" borderId="0" xfId="14" applyFont="1" applyFill="1" applyBorder="1"/>
    <xf numFmtId="0" fontId="0" fillId="0" borderId="0" xfId="0" applyAlignment="1"/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10" borderId="1" xfId="0" applyFont="1" applyFill="1" applyBorder="1" applyAlignment="1">
      <alignment horizontal="center"/>
    </xf>
    <xf numFmtId="0" fontId="17" fillId="10" borderId="2" xfId="0" applyFont="1" applyFill="1" applyBorder="1" applyAlignment="1">
      <alignment horizontal="center"/>
    </xf>
    <xf numFmtId="0" fontId="17" fillId="10" borderId="3" xfId="0" applyFont="1" applyFill="1" applyBorder="1" applyAlignment="1">
      <alignment horizontal="center"/>
    </xf>
    <xf numFmtId="0" fontId="3" fillId="0" borderId="2" xfId="11" applyNumberFormat="1" applyFont="1" applyBorder="1" applyAlignment="1">
      <alignment horizontal="center"/>
    </xf>
    <xf numFmtId="0" fontId="3" fillId="0" borderId="11" xfId="11" applyNumberFormat="1" applyFont="1" applyBorder="1" applyAlignment="1">
      <alignment horizontal="center"/>
    </xf>
    <xf numFmtId="0" fontId="3" fillId="0" borderId="2" xfId="11" applyFont="1" applyBorder="1" applyAlignment="1">
      <alignment horizontal="center"/>
    </xf>
    <xf numFmtId="0" fontId="3" fillId="0" borderId="11" xfId="11" applyFont="1" applyBorder="1" applyAlignment="1">
      <alignment horizontal="center"/>
    </xf>
    <xf numFmtId="0" fontId="3" fillId="0" borderId="7" xfId="11" applyFont="1" applyBorder="1" applyAlignment="1">
      <alignment horizontal="center" vertical="center"/>
    </xf>
    <xf numFmtId="0" fontId="3" fillId="0" borderId="1" xfId="11" applyFont="1" applyBorder="1" applyAlignment="1">
      <alignment horizontal="center" vertical="center"/>
    </xf>
    <xf numFmtId="0" fontId="3" fillId="0" borderId="8" xfId="11" applyFont="1" applyBorder="1" applyAlignment="1">
      <alignment horizontal="center" vertical="center"/>
    </xf>
  </cellXfs>
  <cellStyles count="15">
    <cellStyle name="1. jelölőszín�" xfId="1"/>
    <cellStyle name="2. jelölőszín�" xfId="2"/>
    <cellStyle name="3. jelölőszín�" xfId="3"/>
    <cellStyle name="4. jelölőszín�" xfId="4"/>
    <cellStyle name="5. jelölőszín�" xfId="5"/>
    <cellStyle name="6. jelölőszín�" xfId="6"/>
    <cellStyle name="Ezres 2" xfId="7"/>
    <cellStyle name="Ezres 3" xfId="8"/>
    <cellStyle name="Hiperhivatkozás" xfId="9"/>
    <cellStyle name="Már látott hiperhivatkozás" xfId="10"/>
    <cellStyle name="Normál" xfId="0" builtinId="0"/>
    <cellStyle name="Normál 2" xfId="11"/>
    <cellStyle name="Normál 2 2" xfId="12"/>
    <cellStyle name="Normál 3" xfId="13"/>
    <cellStyle name="Normál 4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E642"/>
  <sheetViews>
    <sheetView workbookViewId="0">
      <selection activeCell="B327" sqref="B327:D327"/>
    </sheetView>
  </sheetViews>
  <sheetFormatPr defaultRowHeight="15" x14ac:dyDescent="0.25"/>
  <cols>
    <col min="1" max="1" width="4.5703125" style="43" customWidth="1"/>
    <col min="2" max="2" width="52.7109375" style="43" customWidth="1"/>
    <col min="3" max="3" width="12.7109375" style="43" bestFit="1" customWidth="1"/>
    <col min="4" max="4" width="12.85546875" style="43" customWidth="1"/>
    <col min="5" max="16384" width="9.140625" style="43"/>
  </cols>
  <sheetData>
    <row r="2" spans="1:5" x14ac:dyDescent="0.25">
      <c r="A2" s="83" t="s">
        <v>1045</v>
      </c>
      <c r="B2" s="83"/>
      <c r="C2" s="83"/>
      <c r="D2" s="83"/>
    </row>
    <row r="3" spans="1:5" x14ac:dyDescent="0.25">
      <c r="A3" s="44"/>
      <c r="B3" s="44"/>
      <c r="C3" s="44"/>
      <c r="D3" s="44"/>
    </row>
    <row r="4" spans="1:5" x14ac:dyDescent="0.25">
      <c r="A4" s="81" t="s">
        <v>136</v>
      </c>
      <c r="B4" s="82"/>
      <c r="C4" s="82"/>
      <c r="D4" s="82"/>
    </row>
    <row r="5" spans="1:5" x14ac:dyDescent="0.25">
      <c r="A5" s="44"/>
      <c r="B5" s="45"/>
      <c r="C5" s="46"/>
      <c r="D5" s="44"/>
    </row>
    <row r="6" spans="1:5" x14ac:dyDescent="0.25">
      <c r="A6" s="44"/>
      <c r="B6" s="87" t="s">
        <v>878</v>
      </c>
      <c r="C6" s="88"/>
      <c r="D6" s="88"/>
      <c r="E6" s="88"/>
    </row>
    <row r="7" spans="1:5" x14ac:dyDescent="0.25">
      <c r="A7" s="60"/>
      <c r="B7" s="61"/>
      <c r="C7" s="62"/>
      <c r="D7" s="63" t="s">
        <v>38</v>
      </c>
      <c r="E7" s="62"/>
    </row>
    <row r="8" spans="1:5" ht="30" x14ac:dyDescent="0.25">
      <c r="A8" s="47"/>
      <c r="B8" s="47" t="s">
        <v>17</v>
      </c>
      <c r="C8" s="47" t="s">
        <v>593</v>
      </c>
      <c r="D8" s="47" t="s">
        <v>594</v>
      </c>
    </row>
    <row r="9" spans="1:5" ht="25.5" x14ac:dyDescent="0.25">
      <c r="A9" s="48" t="s">
        <v>45</v>
      </c>
      <c r="B9" s="49" t="s">
        <v>595</v>
      </c>
      <c r="C9" s="50">
        <v>10144349</v>
      </c>
      <c r="D9" s="50">
        <v>10280276</v>
      </c>
    </row>
    <row r="10" spans="1:5" ht="25.5" x14ac:dyDescent="0.25">
      <c r="A10" s="48" t="s">
        <v>47</v>
      </c>
      <c r="B10" s="49" t="s">
        <v>596</v>
      </c>
      <c r="C10" s="50">
        <v>0</v>
      </c>
      <c r="D10" s="50">
        <v>0</v>
      </c>
    </row>
    <row r="11" spans="1:5" ht="25.5" x14ac:dyDescent="0.25">
      <c r="A11" s="48" t="s">
        <v>48</v>
      </c>
      <c r="B11" s="49" t="s">
        <v>939</v>
      </c>
      <c r="C11" s="50">
        <v>7453000</v>
      </c>
      <c r="D11" s="50">
        <v>7965850</v>
      </c>
    </row>
    <row r="12" spans="1:5" ht="25.5" x14ac:dyDescent="0.25">
      <c r="A12" s="48" t="s">
        <v>49</v>
      </c>
      <c r="B12" s="49" t="s">
        <v>940</v>
      </c>
      <c r="C12" s="50">
        <v>30210</v>
      </c>
      <c r="D12" s="50">
        <v>35910</v>
      </c>
    </row>
    <row r="13" spans="1:5" ht="25.5" x14ac:dyDescent="0.25">
      <c r="A13" s="48" t="s">
        <v>50</v>
      </c>
      <c r="B13" s="49" t="s">
        <v>941</v>
      </c>
      <c r="C13" s="50">
        <v>7483210</v>
      </c>
      <c r="D13" s="50">
        <v>8001760</v>
      </c>
    </row>
    <row r="14" spans="1:5" ht="25.5" x14ac:dyDescent="0.25">
      <c r="A14" s="48" t="s">
        <v>51</v>
      </c>
      <c r="B14" s="49" t="s">
        <v>597</v>
      </c>
      <c r="C14" s="50">
        <v>1800000</v>
      </c>
      <c r="D14" s="50">
        <v>2000000</v>
      </c>
    </row>
    <row r="15" spans="1:5" ht="25.5" x14ac:dyDescent="0.25">
      <c r="A15" s="48" t="s">
        <v>52</v>
      </c>
      <c r="B15" s="49" t="s">
        <v>598</v>
      </c>
      <c r="C15" s="50">
        <v>0</v>
      </c>
      <c r="D15" s="50">
        <v>806340</v>
      </c>
    </row>
    <row r="16" spans="1:5" x14ac:dyDescent="0.25">
      <c r="A16" s="48" t="s">
        <v>53</v>
      </c>
      <c r="B16" s="49" t="s">
        <v>599</v>
      </c>
      <c r="C16" s="50">
        <v>0</v>
      </c>
      <c r="D16" s="50">
        <v>5130</v>
      </c>
    </row>
    <row r="17" spans="1:4" ht="25.5" x14ac:dyDescent="0.25">
      <c r="A17" s="48" t="s">
        <v>54</v>
      </c>
      <c r="B17" s="49" t="s">
        <v>942</v>
      </c>
      <c r="C17" s="50">
        <v>19427559</v>
      </c>
      <c r="D17" s="50">
        <v>21093506</v>
      </c>
    </row>
    <row r="18" spans="1:4" x14ac:dyDescent="0.25">
      <c r="A18" s="48" t="s">
        <v>55</v>
      </c>
      <c r="B18" s="49" t="s">
        <v>600</v>
      </c>
      <c r="C18" s="50">
        <v>0</v>
      </c>
      <c r="D18" s="50">
        <v>0</v>
      </c>
    </row>
    <row r="19" spans="1:4" ht="25.5" x14ac:dyDescent="0.25">
      <c r="A19" s="48" t="s">
        <v>56</v>
      </c>
      <c r="B19" s="49" t="s">
        <v>601</v>
      </c>
      <c r="C19" s="50">
        <v>0</v>
      </c>
      <c r="D19" s="50">
        <v>0</v>
      </c>
    </row>
    <row r="20" spans="1:4" ht="25.5" x14ac:dyDescent="0.25">
      <c r="A20" s="48" t="s">
        <v>57</v>
      </c>
      <c r="B20" s="49" t="s">
        <v>943</v>
      </c>
      <c r="C20" s="50">
        <v>0</v>
      </c>
      <c r="D20" s="50">
        <v>0</v>
      </c>
    </row>
    <row r="21" spans="1:4" x14ac:dyDescent="0.25">
      <c r="A21" s="48" t="s">
        <v>58</v>
      </c>
      <c r="B21" s="49" t="s">
        <v>602</v>
      </c>
      <c r="C21" s="50">
        <v>0</v>
      </c>
      <c r="D21" s="50">
        <v>0</v>
      </c>
    </row>
    <row r="22" spans="1:4" x14ac:dyDescent="0.25">
      <c r="A22" s="48" t="s">
        <v>59</v>
      </c>
      <c r="B22" s="49" t="s">
        <v>603</v>
      </c>
      <c r="C22" s="50">
        <v>0</v>
      </c>
      <c r="D22" s="50">
        <v>0</v>
      </c>
    </row>
    <row r="23" spans="1:4" ht="25.5" x14ac:dyDescent="0.25">
      <c r="A23" s="48" t="s">
        <v>60</v>
      </c>
      <c r="B23" s="49" t="s">
        <v>604</v>
      </c>
      <c r="C23" s="50">
        <v>0</v>
      </c>
      <c r="D23" s="50">
        <v>0</v>
      </c>
    </row>
    <row r="24" spans="1:4" x14ac:dyDescent="0.25">
      <c r="A24" s="48" t="s">
        <v>61</v>
      </c>
      <c r="B24" s="49" t="s">
        <v>605</v>
      </c>
      <c r="C24" s="50">
        <v>0</v>
      </c>
      <c r="D24" s="50">
        <v>0</v>
      </c>
    </row>
    <row r="25" spans="1:4" x14ac:dyDescent="0.25">
      <c r="A25" s="48" t="s">
        <v>62</v>
      </c>
      <c r="B25" s="49" t="s">
        <v>606</v>
      </c>
      <c r="C25" s="50">
        <v>0</v>
      </c>
      <c r="D25" s="50">
        <v>0</v>
      </c>
    </row>
    <row r="26" spans="1:4" x14ac:dyDescent="0.25">
      <c r="A26" s="48" t="s">
        <v>63</v>
      </c>
      <c r="B26" s="49" t="s">
        <v>607</v>
      </c>
      <c r="C26" s="50">
        <v>0</v>
      </c>
      <c r="D26" s="50">
        <v>0</v>
      </c>
    </row>
    <row r="27" spans="1:4" x14ac:dyDescent="0.25">
      <c r="A27" s="48" t="s">
        <v>64</v>
      </c>
      <c r="B27" s="49" t="s">
        <v>608</v>
      </c>
      <c r="C27" s="50">
        <v>0</v>
      </c>
      <c r="D27" s="50">
        <v>0</v>
      </c>
    </row>
    <row r="28" spans="1:4" x14ac:dyDescent="0.25">
      <c r="A28" s="48" t="s">
        <v>65</v>
      </c>
      <c r="B28" s="49" t="s">
        <v>609</v>
      </c>
      <c r="C28" s="50">
        <v>0</v>
      </c>
      <c r="D28" s="50">
        <v>0</v>
      </c>
    </row>
    <row r="29" spans="1:4" ht="25.5" x14ac:dyDescent="0.25">
      <c r="A29" s="48" t="s">
        <v>66</v>
      </c>
      <c r="B29" s="49" t="s">
        <v>610</v>
      </c>
      <c r="C29" s="50">
        <v>0</v>
      </c>
      <c r="D29" s="50">
        <v>0</v>
      </c>
    </row>
    <row r="30" spans="1:4" ht="25.5" x14ac:dyDescent="0.25">
      <c r="A30" s="48" t="s">
        <v>67</v>
      </c>
      <c r="B30" s="49" t="s">
        <v>611</v>
      </c>
      <c r="C30" s="50">
        <v>0</v>
      </c>
      <c r="D30" s="50">
        <v>0</v>
      </c>
    </row>
    <row r="31" spans="1:4" ht="25.5" x14ac:dyDescent="0.25">
      <c r="A31" s="48" t="s">
        <v>68</v>
      </c>
      <c r="B31" s="49" t="s">
        <v>944</v>
      </c>
      <c r="C31" s="50">
        <v>0</v>
      </c>
      <c r="D31" s="50">
        <v>0</v>
      </c>
    </row>
    <row r="32" spans="1:4" x14ac:dyDescent="0.25">
      <c r="A32" s="48" t="s">
        <v>69</v>
      </c>
      <c r="B32" s="49" t="s">
        <v>612</v>
      </c>
      <c r="C32" s="50">
        <v>0</v>
      </c>
      <c r="D32" s="50">
        <v>0</v>
      </c>
    </row>
    <row r="33" spans="1:4" x14ac:dyDescent="0.25">
      <c r="A33" s="48" t="s">
        <v>70</v>
      </c>
      <c r="B33" s="49" t="s">
        <v>613</v>
      </c>
      <c r="C33" s="50">
        <v>0</v>
      </c>
      <c r="D33" s="50">
        <v>0</v>
      </c>
    </row>
    <row r="34" spans="1:4" ht="25.5" x14ac:dyDescent="0.25">
      <c r="A34" s="48" t="s">
        <v>71</v>
      </c>
      <c r="B34" s="49" t="s">
        <v>614</v>
      </c>
      <c r="C34" s="50">
        <v>0</v>
      </c>
      <c r="D34" s="50">
        <v>0</v>
      </c>
    </row>
    <row r="35" spans="1:4" x14ac:dyDescent="0.25">
      <c r="A35" s="48" t="s">
        <v>72</v>
      </c>
      <c r="B35" s="49" t="s">
        <v>615</v>
      </c>
      <c r="C35" s="50">
        <v>0</v>
      </c>
      <c r="D35" s="50">
        <v>0</v>
      </c>
    </row>
    <row r="36" spans="1:4" x14ac:dyDescent="0.25">
      <c r="A36" s="48" t="s">
        <v>73</v>
      </c>
      <c r="B36" s="49" t="s">
        <v>616</v>
      </c>
      <c r="C36" s="50">
        <v>0</v>
      </c>
      <c r="D36" s="50">
        <v>0</v>
      </c>
    </row>
    <row r="37" spans="1:4" x14ac:dyDescent="0.25">
      <c r="A37" s="48" t="s">
        <v>74</v>
      </c>
      <c r="B37" s="49" t="s">
        <v>617</v>
      </c>
      <c r="C37" s="50">
        <v>0</v>
      </c>
      <c r="D37" s="50">
        <v>0</v>
      </c>
    </row>
    <row r="38" spans="1:4" x14ac:dyDescent="0.25">
      <c r="A38" s="48" t="s">
        <v>75</v>
      </c>
      <c r="B38" s="49" t="s">
        <v>618</v>
      </c>
      <c r="C38" s="50">
        <v>0</v>
      </c>
      <c r="D38" s="50">
        <v>0</v>
      </c>
    </row>
    <row r="39" spans="1:4" x14ac:dyDescent="0.25">
      <c r="A39" s="48" t="s">
        <v>76</v>
      </c>
      <c r="B39" s="49" t="s">
        <v>619</v>
      </c>
      <c r="C39" s="50">
        <v>0</v>
      </c>
      <c r="D39" s="50">
        <v>0</v>
      </c>
    </row>
    <row r="40" spans="1:4" ht="25.5" x14ac:dyDescent="0.25">
      <c r="A40" s="48" t="s">
        <v>77</v>
      </c>
      <c r="B40" s="49" t="s">
        <v>620</v>
      </c>
      <c r="C40" s="50">
        <v>0</v>
      </c>
      <c r="D40" s="50">
        <v>0</v>
      </c>
    </row>
    <row r="41" spans="1:4" ht="25.5" x14ac:dyDescent="0.25">
      <c r="A41" s="48" t="s">
        <v>78</v>
      </c>
      <c r="B41" s="49" t="s">
        <v>621</v>
      </c>
      <c r="C41" s="50">
        <v>0</v>
      </c>
      <c r="D41" s="50">
        <v>0</v>
      </c>
    </row>
    <row r="42" spans="1:4" ht="25.5" x14ac:dyDescent="0.25">
      <c r="A42" s="48" t="s">
        <v>79</v>
      </c>
      <c r="B42" s="49" t="s">
        <v>945</v>
      </c>
      <c r="C42" s="50">
        <v>9041000</v>
      </c>
      <c r="D42" s="50">
        <v>9524000</v>
      </c>
    </row>
    <row r="43" spans="1:4" x14ac:dyDescent="0.25">
      <c r="A43" s="48" t="s">
        <v>80</v>
      </c>
      <c r="B43" s="49" t="s">
        <v>622</v>
      </c>
      <c r="C43" s="50">
        <v>0</v>
      </c>
      <c r="D43" s="50">
        <v>0</v>
      </c>
    </row>
    <row r="44" spans="1:4" x14ac:dyDescent="0.25">
      <c r="A44" s="48" t="s">
        <v>81</v>
      </c>
      <c r="B44" s="49" t="s">
        <v>623</v>
      </c>
      <c r="C44" s="50">
        <v>0</v>
      </c>
      <c r="D44" s="50">
        <v>0</v>
      </c>
    </row>
    <row r="45" spans="1:4" ht="25.5" x14ac:dyDescent="0.25">
      <c r="A45" s="48" t="s">
        <v>82</v>
      </c>
      <c r="B45" s="49" t="s">
        <v>624</v>
      </c>
      <c r="C45" s="50">
        <v>0</v>
      </c>
      <c r="D45" s="50">
        <v>0</v>
      </c>
    </row>
    <row r="46" spans="1:4" x14ac:dyDescent="0.25">
      <c r="A46" s="48" t="s">
        <v>83</v>
      </c>
      <c r="B46" s="49" t="s">
        <v>625</v>
      </c>
      <c r="C46" s="50">
        <v>0</v>
      </c>
      <c r="D46" s="50">
        <v>0</v>
      </c>
    </row>
    <row r="47" spans="1:4" x14ac:dyDescent="0.25">
      <c r="A47" s="48" t="s">
        <v>84</v>
      </c>
      <c r="B47" s="49" t="s">
        <v>626</v>
      </c>
      <c r="C47" s="50">
        <v>0</v>
      </c>
      <c r="D47" s="50">
        <v>0</v>
      </c>
    </row>
    <row r="48" spans="1:4" x14ac:dyDescent="0.25">
      <c r="A48" s="48" t="s">
        <v>85</v>
      </c>
      <c r="B48" s="49" t="s">
        <v>627</v>
      </c>
      <c r="C48" s="50">
        <v>0</v>
      </c>
      <c r="D48" s="50">
        <v>0</v>
      </c>
    </row>
    <row r="49" spans="1:4" x14ac:dyDescent="0.25">
      <c r="A49" s="48" t="s">
        <v>86</v>
      </c>
      <c r="B49" s="49" t="s">
        <v>628</v>
      </c>
      <c r="C49" s="50">
        <v>0</v>
      </c>
      <c r="D49" s="50">
        <v>0</v>
      </c>
    </row>
    <row r="50" spans="1:4" x14ac:dyDescent="0.25">
      <c r="A50" s="48" t="s">
        <v>87</v>
      </c>
      <c r="B50" s="49" t="s">
        <v>629</v>
      </c>
      <c r="C50" s="50">
        <v>0</v>
      </c>
      <c r="D50" s="50">
        <v>0</v>
      </c>
    </row>
    <row r="51" spans="1:4" ht="25.5" x14ac:dyDescent="0.25">
      <c r="A51" s="48" t="s">
        <v>88</v>
      </c>
      <c r="B51" s="49" t="s">
        <v>630</v>
      </c>
      <c r="C51" s="50">
        <v>0</v>
      </c>
      <c r="D51" s="50">
        <v>0</v>
      </c>
    </row>
    <row r="52" spans="1:4" ht="25.5" x14ac:dyDescent="0.25">
      <c r="A52" s="48" t="s">
        <v>89</v>
      </c>
      <c r="B52" s="49" t="s">
        <v>631</v>
      </c>
      <c r="C52" s="50">
        <v>0</v>
      </c>
      <c r="D52" s="50">
        <v>0</v>
      </c>
    </row>
    <row r="53" spans="1:4" ht="25.5" x14ac:dyDescent="0.25">
      <c r="A53" s="51" t="s">
        <v>90</v>
      </c>
      <c r="B53" s="52" t="s">
        <v>946</v>
      </c>
      <c r="C53" s="53">
        <v>28468559</v>
      </c>
      <c r="D53" s="53">
        <v>30617506</v>
      </c>
    </row>
    <row r="54" spans="1:4" x14ac:dyDescent="0.25">
      <c r="A54" s="48" t="s">
        <v>91</v>
      </c>
      <c r="B54" s="49" t="s">
        <v>632</v>
      </c>
      <c r="C54" s="50">
        <v>0</v>
      </c>
      <c r="D54" s="50">
        <v>2555000</v>
      </c>
    </row>
    <row r="55" spans="1:4" ht="25.5" x14ac:dyDescent="0.25">
      <c r="A55" s="48" t="s">
        <v>92</v>
      </c>
      <c r="B55" s="49" t="s">
        <v>633</v>
      </c>
      <c r="C55" s="50">
        <v>0</v>
      </c>
      <c r="D55" s="50">
        <v>0</v>
      </c>
    </row>
    <row r="56" spans="1:4" ht="25.5" x14ac:dyDescent="0.25">
      <c r="A56" s="48" t="s">
        <v>93</v>
      </c>
      <c r="B56" s="49" t="s">
        <v>947</v>
      </c>
      <c r="C56" s="50">
        <v>0</v>
      </c>
      <c r="D56" s="50">
        <v>0</v>
      </c>
    </row>
    <row r="57" spans="1:4" x14ac:dyDescent="0.25">
      <c r="A57" s="48" t="s">
        <v>94</v>
      </c>
      <c r="B57" s="49" t="s">
        <v>634</v>
      </c>
      <c r="C57" s="50">
        <v>0</v>
      </c>
      <c r="D57" s="50">
        <v>0</v>
      </c>
    </row>
    <row r="58" spans="1:4" x14ac:dyDescent="0.25">
      <c r="A58" s="48" t="s">
        <v>95</v>
      </c>
      <c r="B58" s="49" t="s">
        <v>635</v>
      </c>
      <c r="C58" s="50">
        <v>0</v>
      </c>
      <c r="D58" s="50">
        <v>0</v>
      </c>
    </row>
    <row r="59" spans="1:4" ht="25.5" x14ac:dyDescent="0.25">
      <c r="A59" s="48" t="s">
        <v>96</v>
      </c>
      <c r="B59" s="49" t="s">
        <v>636</v>
      </c>
      <c r="C59" s="50">
        <v>0</v>
      </c>
      <c r="D59" s="50">
        <v>0</v>
      </c>
    </row>
    <row r="60" spans="1:4" x14ac:dyDescent="0.25">
      <c r="A60" s="48" t="s">
        <v>97</v>
      </c>
      <c r="B60" s="49" t="s">
        <v>637</v>
      </c>
      <c r="C60" s="50">
        <v>0</v>
      </c>
      <c r="D60" s="50">
        <v>0</v>
      </c>
    </row>
    <row r="61" spans="1:4" x14ac:dyDescent="0.25">
      <c r="A61" s="48" t="s">
        <v>98</v>
      </c>
      <c r="B61" s="49" t="s">
        <v>638</v>
      </c>
      <c r="C61" s="50">
        <v>0</v>
      </c>
      <c r="D61" s="50">
        <v>0</v>
      </c>
    </row>
    <row r="62" spans="1:4" x14ac:dyDescent="0.25">
      <c r="A62" s="48" t="s">
        <v>99</v>
      </c>
      <c r="B62" s="49" t="s">
        <v>639</v>
      </c>
      <c r="C62" s="50">
        <v>0</v>
      </c>
      <c r="D62" s="50">
        <v>0</v>
      </c>
    </row>
    <row r="63" spans="1:4" x14ac:dyDescent="0.25">
      <c r="A63" s="48" t="s">
        <v>100</v>
      </c>
      <c r="B63" s="49" t="s">
        <v>640</v>
      </c>
      <c r="C63" s="50">
        <v>0</v>
      </c>
      <c r="D63" s="50">
        <v>0</v>
      </c>
    </row>
    <row r="64" spans="1:4" x14ac:dyDescent="0.25">
      <c r="A64" s="48" t="s">
        <v>101</v>
      </c>
      <c r="B64" s="49" t="s">
        <v>641</v>
      </c>
      <c r="C64" s="50">
        <v>0</v>
      </c>
      <c r="D64" s="50">
        <v>0</v>
      </c>
    </row>
    <row r="65" spans="1:4" ht="25.5" x14ac:dyDescent="0.25">
      <c r="A65" s="48" t="s">
        <v>102</v>
      </c>
      <c r="B65" s="49" t="s">
        <v>642</v>
      </c>
      <c r="C65" s="50">
        <v>0</v>
      </c>
      <c r="D65" s="50">
        <v>0</v>
      </c>
    </row>
    <row r="66" spans="1:4" ht="25.5" x14ac:dyDescent="0.25">
      <c r="A66" s="48" t="s">
        <v>103</v>
      </c>
      <c r="B66" s="49" t="s">
        <v>643</v>
      </c>
      <c r="C66" s="50">
        <v>0</v>
      </c>
      <c r="D66" s="50">
        <v>0</v>
      </c>
    </row>
    <row r="67" spans="1:4" ht="25.5" x14ac:dyDescent="0.25">
      <c r="A67" s="48" t="s">
        <v>104</v>
      </c>
      <c r="B67" s="49" t="s">
        <v>948</v>
      </c>
      <c r="C67" s="50">
        <v>0</v>
      </c>
      <c r="D67" s="50">
        <v>0</v>
      </c>
    </row>
    <row r="68" spans="1:4" x14ac:dyDescent="0.25">
      <c r="A68" s="48" t="s">
        <v>105</v>
      </c>
      <c r="B68" s="49" t="s">
        <v>644</v>
      </c>
      <c r="C68" s="50">
        <v>0</v>
      </c>
      <c r="D68" s="50">
        <v>0</v>
      </c>
    </row>
    <row r="69" spans="1:4" x14ac:dyDescent="0.25">
      <c r="A69" s="48" t="s">
        <v>106</v>
      </c>
      <c r="B69" s="49" t="s">
        <v>645</v>
      </c>
      <c r="C69" s="50">
        <v>0</v>
      </c>
      <c r="D69" s="50">
        <v>0</v>
      </c>
    </row>
    <row r="70" spans="1:4" ht="25.5" x14ac:dyDescent="0.25">
      <c r="A70" s="48" t="s">
        <v>107</v>
      </c>
      <c r="B70" s="49" t="s">
        <v>646</v>
      </c>
      <c r="C70" s="50">
        <v>0</v>
      </c>
      <c r="D70" s="50">
        <v>0</v>
      </c>
    </row>
    <row r="71" spans="1:4" x14ac:dyDescent="0.25">
      <c r="A71" s="48" t="s">
        <v>108</v>
      </c>
      <c r="B71" s="49" t="s">
        <v>647</v>
      </c>
      <c r="C71" s="50">
        <v>0</v>
      </c>
      <c r="D71" s="50">
        <v>0</v>
      </c>
    </row>
    <row r="72" spans="1:4" x14ac:dyDescent="0.25">
      <c r="A72" s="48" t="s">
        <v>109</v>
      </c>
      <c r="B72" s="49" t="s">
        <v>648</v>
      </c>
      <c r="C72" s="50">
        <v>0</v>
      </c>
      <c r="D72" s="50">
        <v>0</v>
      </c>
    </row>
    <row r="73" spans="1:4" x14ac:dyDescent="0.25">
      <c r="A73" s="48" t="s">
        <v>110</v>
      </c>
      <c r="B73" s="49" t="s">
        <v>649</v>
      </c>
      <c r="C73" s="50">
        <v>0</v>
      </c>
      <c r="D73" s="50">
        <v>0</v>
      </c>
    </row>
    <row r="74" spans="1:4" x14ac:dyDescent="0.25">
      <c r="A74" s="48" t="s">
        <v>111</v>
      </c>
      <c r="B74" s="49" t="s">
        <v>650</v>
      </c>
      <c r="C74" s="50">
        <v>0</v>
      </c>
      <c r="D74" s="50">
        <v>0</v>
      </c>
    </row>
    <row r="75" spans="1:4" x14ac:dyDescent="0.25">
      <c r="A75" s="48" t="s">
        <v>112</v>
      </c>
      <c r="B75" s="49" t="s">
        <v>651</v>
      </c>
      <c r="C75" s="50">
        <v>0</v>
      </c>
      <c r="D75" s="50">
        <v>0</v>
      </c>
    </row>
    <row r="76" spans="1:4" ht="25.5" x14ac:dyDescent="0.25">
      <c r="A76" s="48" t="s">
        <v>113</v>
      </c>
      <c r="B76" s="49" t="s">
        <v>652</v>
      </c>
      <c r="C76" s="50">
        <v>0</v>
      </c>
      <c r="D76" s="50">
        <v>0</v>
      </c>
    </row>
    <row r="77" spans="1:4" ht="25.5" x14ac:dyDescent="0.25">
      <c r="A77" s="48" t="s">
        <v>114</v>
      </c>
      <c r="B77" s="49" t="s">
        <v>653</v>
      </c>
      <c r="C77" s="50">
        <v>0</v>
      </c>
      <c r="D77" s="50">
        <v>0</v>
      </c>
    </row>
    <row r="78" spans="1:4" ht="25.5" x14ac:dyDescent="0.25">
      <c r="A78" s="48" t="s">
        <v>115</v>
      </c>
      <c r="B78" s="49" t="s">
        <v>949</v>
      </c>
      <c r="C78" s="50">
        <v>6616000</v>
      </c>
      <c r="D78" s="50">
        <v>12668000</v>
      </c>
    </row>
    <row r="79" spans="1:4" x14ac:dyDescent="0.25">
      <c r="A79" s="48" t="s">
        <v>116</v>
      </c>
      <c r="B79" s="49" t="s">
        <v>654</v>
      </c>
      <c r="C79" s="50">
        <v>0</v>
      </c>
      <c r="D79" s="50">
        <v>0</v>
      </c>
    </row>
    <row r="80" spans="1:4" x14ac:dyDescent="0.25">
      <c r="A80" s="48" t="s">
        <v>117</v>
      </c>
      <c r="B80" s="49" t="s">
        <v>655</v>
      </c>
      <c r="C80" s="50">
        <v>0</v>
      </c>
      <c r="D80" s="50">
        <v>0</v>
      </c>
    </row>
    <row r="81" spans="1:4" ht="25.5" x14ac:dyDescent="0.25">
      <c r="A81" s="48" t="s">
        <v>118</v>
      </c>
      <c r="B81" s="49" t="s">
        <v>656</v>
      </c>
      <c r="C81" s="50">
        <v>0</v>
      </c>
      <c r="D81" s="50">
        <v>0</v>
      </c>
    </row>
    <row r="82" spans="1:4" x14ac:dyDescent="0.25">
      <c r="A82" s="48" t="s">
        <v>119</v>
      </c>
      <c r="B82" s="49" t="s">
        <v>657</v>
      </c>
      <c r="C82" s="50">
        <v>0</v>
      </c>
      <c r="D82" s="50">
        <v>0</v>
      </c>
    </row>
    <row r="83" spans="1:4" x14ac:dyDescent="0.25">
      <c r="A83" s="48" t="s">
        <v>120</v>
      </c>
      <c r="B83" s="49" t="s">
        <v>658</v>
      </c>
      <c r="C83" s="50">
        <v>0</v>
      </c>
      <c r="D83" s="50">
        <v>0</v>
      </c>
    </row>
    <row r="84" spans="1:4" x14ac:dyDescent="0.25">
      <c r="A84" s="48" t="s">
        <v>121</v>
      </c>
      <c r="B84" s="49" t="s">
        <v>659</v>
      </c>
      <c r="C84" s="50">
        <v>0</v>
      </c>
      <c r="D84" s="50">
        <v>0</v>
      </c>
    </row>
    <row r="85" spans="1:4" x14ac:dyDescent="0.25">
      <c r="A85" s="48" t="s">
        <v>122</v>
      </c>
      <c r="B85" s="49" t="s">
        <v>660</v>
      </c>
      <c r="C85" s="50">
        <v>0</v>
      </c>
      <c r="D85" s="50">
        <v>0</v>
      </c>
    </row>
    <row r="86" spans="1:4" x14ac:dyDescent="0.25">
      <c r="A86" s="48" t="s">
        <v>123</v>
      </c>
      <c r="B86" s="49" t="s">
        <v>661</v>
      </c>
      <c r="C86" s="50">
        <v>0</v>
      </c>
      <c r="D86" s="50">
        <v>0</v>
      </c>
    </row>
    <row r="87" spans="1:4" ht="25.5" x14ac:dyDescent="0.25">
      <c r="A87" s="48" t="s">
        <v>124</v>
      </c>
      <c r="B87" s="49" t="s">
        <v>662</v>
      </c>
      <c r="C87" s="50">
        <v>0</v>
      </c>
      <c r="D87" s="50">
        <v>0</v>
      </c>
    </row>
    <row r="88" spans="1:4" ht="25.5" x14ac:dyDescent="0.25">
      <c r="A88" s="48" t="s">
        <v>125</v>
      </c>
      <c r="B88" s="49" t="s">
        <v>663</v>
      </c>
      <c r="C88" s="50">
        <v>0</v>
      </c>
      <c r="D88" s="50">
        <v>0</v>
      </c>
    </row>
    <row r="89" spans="1:4" ht="25.5" x14ac:dyDescent="0.25">
      <c r="A89" s="51" t="s">
        <v>126</v>
      </c>
      <c r="B89" s="52" t="s">
        <v>950</v>
      </c>
      <c r="C89" s="53">
        <v>6616000</v>
      </c>
      <c r="D89" s="53">
        <v>15223000</v>
      </c>
    </row>
    <row r="90" spans="1:4" x14ac:dyDescent="0.25">
      <c r="A90" s="48" t="s">
        <v>127</v>
      </c>
      <c r="B90" s="49" t="s">
        <v>951</v>
      </c>
      <c r="C90" s="50">
        <v>0</v>
      </c>
      <c r="D90" s="50">
        <v>0</v>
      </c>
    </row>
    <row r="91" spans="1:4" x14ac:dyDescent="0.25">
      <c r="A91" s="48" t="s">
        <v>128</v>
      </c>
      <c r="B91" s="49" t="s">
        <v>664</v>
      </c>
      <c r="C91" s="50">
        <v>0</v>
      </c>
      <c r="D91" s="50">
        <v>0</v>
      </c>
    </row>
    <row r="92" spans="1:4" ht="25.5" x14ac:dyDescent="0.25">
      <c r="A92" s="48" t="s">
        <v>129</v>
      </c>
      <c r="B92" s="49" t="s">
        <v>665</v>
      </c>
      <c r="C92" s="50">
        <v>0</v>
      </c>
      <c r="D92" s="50">
        <v>0</v>
      </c>
    </row>
    <row r="93" spans="1:4" x14ac:dyDescent="0.25">
      <c r="A93" s="48" t="s">
        <v>130</v>
      </c>
      <c r="B93" s="49" t="s">
        <v>952</v>
      </c>
      <c r="C93" s="50">
        <v>0</v>
      </c>
      <c r="D93" s="50">
        <v>0</v>
      </c>
    </row>
    <row r="94" spans="1:4" x14ac:dyDescent="0.25">
      <c r="A94" s="48" t="s">
        <v>131</v>
      </c>
      <c r="B94" s="49" t="s">
        <v>666</v>
      </c>
      <c r="C94" s="50">
        <v>0</v>
      </c>
      <c r="D94" s="50">
        <v>0</v>
      </c>
    </row>
    <row r="95" spans="1:4" x14ac:dyDescent="0.25">
      <c r="A95" s="48" t="s">
        <v>132</v>
      </c>
      <c r="B95" s="49" t="s">
        <v>667</v>
      </c>
      <c r="C95" s="50">
        <v>0</v>
      </c>
      <c r="D95" s="50">
        <v>0</v>
      </c>
    </row>
    <row r="96" spans="1:4" x14ac:dyDescent="0.25">
      <c r="A96" s="48" t="s">
        <v>133</v>
      </c>
      <c r="B96" s="49" t="s">
        <v>668</v>
      </c>
      <c r="C96" s="50">
        <v>0</v>
      </c>
      <c r="D96" s="50">
        <v>0</v>
      </c>
    </row>
    <row r="97" spans="1:4" x14ac:dyDescent="0.25">
      <c r="A97" s="48" t="s">
        <v>134</v>
      </c>
      <c r="B97" s="49" t="s">
        <v>669</v>
      </c>
      <c r="C97" s="50">
        <v>0</v>
      </c>
      <c r="D97" s="50">
        <v>0</v>
      </c>
    </row>
    <row r="98" spans="1:4" x14ac:dyDescent="0.25">
      <c r="A98" s="48" t="s">
        <v>135</v>
      </c>
      <c r="B98" s="49" t="s">
        <v>670</v>
      </c>
      <c r="C98" s="50">
        <v>0</v>
      </c>
      <c r="D98" s="50">
        <v>0</v>
      </c>
    </row>
    <row r="99" spans="1:4" x14ac:dyDescent="0.25">
      <c r="A99" s="48" t="s">
        <v>355</v>
      </c>
      <c r="B99" s="49" t="s">
        <v>671</v>
      </c>
      <c r="C99" s="50">
        <v>0</v>
      </c>
      <c r="D99" s="50">
        <v>0</v>
      </c>
    </row>
    <row r="100" spans="1:4" x14ac:dyDescent="0.25">
      <c r="A100" s="48" t="s">
        <v>354</v>
      </c>
      <c r="B100" s="49" t="s">
        <v>672</v>
      </c>
      <c r="C100" s="50">
        <v>0</v>
      </c>
      <c r="D100" s="50">
        <v>0</v>
      </c>
    </row>
    <row r="101" spans="1:4" x14ac:dyDescent="0.25">
      <c r="A101" s="48" t="s">
        <v>353</v>
      </c>
      <c r="B101" s="49" t="s">
        <v>953</v>
      </c>
      <c r="C101" s="50">
        <v>0</v>
      </c>
      <c r="D101" s="50">
        <v>0</v>
      </c>
    </row>
    <row r="102" spans="1:4" x14ac:dyDescent="0.25">
      <c r="A102" s="48" t="s">
        <v>352</v>
      </c>
      <c r="B102" s="49" t="s">
        <v>954</v>
      </c>
      <c r="C102" s="50">
        <v>0</v>
      </c>
      <c r="D102" s="50">
        <v>0</v>
      </c>
    </row>
    <row r="103" spans="1:4" x14ac:dyDescent="0.25">
      <c r="A103" s="48" t="s">
        <v>351</v>
      </c>
      <c r="B103" s="49" t="s">
        <v>673</v>
      </c>
      <c r="C103" s="50">
        <v>0</v>
      </c>
      <c r="D103" s="50">
        <v>0</v>
      </c>
    </row>
    <row r="104" spans="1:4" x14ac:dyDescent="0.25">
      <c r="A104" s="48" t="s">
        <v>350</v>
      </c>
      <c r="B104" s="49" t="s">
        <v>674</v>
      </c>
      <c r="C104" s="50">
        <v>0</v>
      </c>
      <c r="D104" s="50">
        <v>0</v>
      </c>
    </row>
    <row r="105" spans="1:4" x14ac:dyDescent="0.25">
      <c r="A105" s="48" t="s">
        <v>349</v>
      </c>
      <c r="B105" s="49" t="s">
        <v>675</v>
      </c>
      <c r="C105" s="50">
        <v>0</v>
      </c>
      <c r="D105" s="50">
        <v>0</v>
      </c>
    </row>
    <row r="106" spans="1:4" x14ac:dyDescent="0.25">
      <c r="A106" s="48" t="s">
        <v>348</v>
      </c>
      <c r="B106" s="49" t="s">
        <v>676</v>
      </c>
      <c r="C106" s="50">
        <v>0</v>
      </c>
      <c r="D106" s="50">
        <v>0</v>
      </c>
    </row>
    <row r="107" spans="1:4" x14ac:dyDescent="0.25">
      <c r="A107" s="48" t="s">
        <v>347</v>
      </c>
      <c r="B107" s="49" t="s">
        <v>677</v>
      </c>
      <c r="C107" s="50">
        <v>0</v>
      </c>
      <c r="D107" s="50">
        <v>0</v>
      </c>
    </row>
    <row r="108" spans="1:4" x14ac:dyDescent="0.25">
      <c r="A108" s="48" t="s">
        <v>346</v>
      </c>
      <c r="B108" s="49" t="s">
        <v>678</v>
      </c>
      <c r="C108" s="50">
        <v>0</v>
      </c>
      <c r="D108" s="50">
        <v>0</v>
      </c>
    </row>
    <row r="109" spans="1:4" ht="25.5" x14ac:dyDescent="0.25">
      <c r="A109" s="48" t="s">
        <v>179</v>
      </c>
      <c r="B109" s="49" t="s">
        <v>679</v>
      </c>
      <c r="C109" s="50">
        <v>0</v>
      </c>
      <c r="D109" s="50">
        <v>0</v>
      </c>
    </row>
    <row r="110" spans="1:4" x14ac:dyDescent="0.25">
      <c r="A110" s="48" t="s">
        <v>345</v>
      </c>
      <c r="B110" s="49" t="s">
        <v>680</v>
      </c>
      <c r="C110" s="50">
        <v>0</v>
      </c>
      <c r="D110" s="50">
        <v>0</v>
      </c>
    </row>
    <row r="111" spans="1:4" x14ac:dyDescent="0.25">
      <c r="A111" s="48" t="s">
        <v>344</v>
      </c>
      <c r="B111" s="49" t="s">
        <v>681</v>
      </c>
      <c r="C111" s="50">
        <v>0</v>
      </c>
      <c r="D111" s="50">
        <v>0</v>
      </c>
    </row>
    <row r="112" spans="1:4" ht="25.5" x14ac:dyDescent="0.25">
      <c r="A112" s="48" t="s">
        <v>343</v>
      </c>
      <c r="B112" s="49" t="s">
        <v>955</v>
      </c>
      <c r="C112" s="50">
        <v>0</v>
      </c>
      <c r="D112" s="50">
        <v>0</v>
      </c>
    </row>
    <row r="113" spans="1:4" x14ac:dyDescent="0.25">
      <c r="A113" s="48" t="s">
        <v>342</v>
      </c>
      <c r="B113" s="49" t="s">
        <v>682</v>
      </c>
      <c r="C113" s="50">
        <v>0</v>
      </c>
      <c r="D113" s="50">
        <v>0</v>
      </c>
    </row>
    <row r="114" spans="1:4" x14ac:dyDescent="0.25">
      <c r="A114" s="48" t="s">
        <v>341</v>
      </c>
      <c r="B114" s="49" t="s">
        <v>683</v>
      </c>
      <c r="C114" s="50">
        <v>0</v>
      </c>
      <c r="D114" s="50">
        <v>0</v>
      </c>
    </row>
    <row r="115" spans="1:4" x14ac:dyDescent="0.25">
      <c r="A115" s="48" t="s">
        <v>340</v>
      </c>
      <c r="B115" s="49" t="s">
        <v>684</v>
      </c>
      <c r="C115" s="50">
        <v>0</v>
      </c>
      <c r="D115" s="50">
        <v>0</v>
      </c>
    </row>
    <row r="116" spans="1:4" x14ac:dyDescent="0.25">
      <c r="A116" s="48" t="s">
        <v>339</v>
      </c>
      <c r="B116" s="49" t="s">
        <v>685</v>
      </c>
      <c r="C116" s="50">
        <v>0</v>
      </c>
      <c r="D116" s="50">
        <v>0</v>
      </c>
    </row>
    <row r="117" spans="1:4" x14ac:dyDescent="0.25">
      <c r="A117" s="48" t="s">
        <v>338</v>
      </c>
      <c r="B117" s="49" t="s">
        <v>956</v>
      </c>
      <c r="C117" s="50">
        <v>850000</v>
      </c>
      <c r="D117" s="50">
        <v>1178000</v>
      </c>
    </row>
    <row r="118" spans="1:4" x14ac:dyDescent="0.25">
      <c r="A118" s="48" t="s">
        <v>337</v>
      </c>
      <c r="B118" s="49" t="s">
        <v>686</v>
      </c>
      <c r="C118" s="50">
        <v>0</v>
      </c>
      <c r="D118" s="50">
        <v>0</v>
      </c>
    </row>
    <row r="119" spans="1:4" x14ac:dyDescent="0.25">
      <c r="A119" s="48" t="s">
        <v>336</v>
      </c>
      <c r="B119" s="49" t="s">
        <v>687</v>
      </c>
      <c r="C119" s="50">
        <v>0</v>
      </c>
      <c r="D119" s="50">
        <v>0</v>
      </c>
    </row>
    <row r="120" spans="1:4" x14ac:dyDescent="0.25">
      <c r="A120" s="48" t="s">
        <v>335</v>
      </c>
      <c r="B120" s="49" t="s">
        <v>688</v>
      </c>
      <c r="C120" s="50">
        <v>0</v>
      </c>
      <c r="D120" s="50">
        <v>0</v>
      </c>
    </row>
    <row r="121" spans="1:4" x14ac:dyDescent="0.25">
      <c r="A121" s="48" t="s">
        <v>334</v>
      </c>
      <c r="B121" s="49" t="s">
        <v>689</v>
      </c>
      <c r="C121" s="50">
        <v>0</v>
      </c>
      <c r="D121" s="50">
        <v>0</v>
      </c>
    </row>
    <row r="122" spans="1:4" x14ac:dyDescent="0.25">
      <c r="A122" s="48" t="s">
        <v>333</v>
      </c>
      <c r="B122" s="49" t="s">
        <v>690</v>
      </c>
      <c r="C122" s="50">
        <v>0</v>
      </c>
      <c r="D122" s="50">
        <v>0</v>
      </c>
    </row>
    <row r="123" spans="1:4" x14ac:dyDescent="0.25">
      <c r="A123" s="48" t="s">
        <v>332</v>
      </c>
      <c r="B123" s="49" t="s">
        <v>691</v>
      </c>
      <c r="C123" s="50">
        <v>0</v>
      </c>
      <c r="D123" s="50">
        <v>0</v>
      </c>
    </row>
    <row r="124" spans="1:4" x14ac:dyDescent="0.25">
      <c r="A124" s="48" t="s">
        <v>331</v>
      </c>
      <c r="B124" s="49" t="s">
        <v>957</v>
      </c>
      <c r="C124" s="50">
        <v>0</v>
      </c>
      <c r="D124" s="50">
        <v>121000</v>
      </c>
    </row>
    <row r="125" spans="1:4" x14ac:dyDescent="0.25">
      <c r="A125" s="48" t="s">
        <v>330</v>
      </c>
      <c r="B125" s="49" t="s">
        <v>692</v>
      </c>
      <c r="C125" s="50">
        <v>0</v>
      </c>
      <c r="D125" s="50">
        <v>0</v>
      </c>
    </row>
    <row r="126" spans="1:4" x14ac:dyDescent="0.25">
      <c r="A126" s="48" t="s">
        <v>180</v>
      </c>
      <c r="B126" s="49" t="s">
        <v>693</v>
      </c>
      <c r="C126" s="50">
        <v>0</v>
      </c>
      <c r="D126" s="50">
        <v>0</v>
      </c>
    </row>
    <row r="127" spans="1:4" x14ac:dyDescent="0.25">
      <c r="A127" s="48" t="s">
        <v>329</v>
      </c>
      <c r="B127" s="49" t="s">
        <v>694</v>
      </c>
      <c r="C127" s="50">
        <v>0</v>
      </c>
      <c r="D127" s="50">
        <v>0</v>
      </c>
    </row>
    <row r="128" spans="1:4" x14ac:dyDescent="0.25">
      <c r="A128" s="48" t="s">
        <v>181</v>
      </c>
      <c r="B128" s="49" t="s">
        <v>695</v>
      </c>
      <c r="C128" s="50">
        <v>0</v>
      </c>
      <c r="D128" s="50">
        <v>0</v>
      </c>
    </row>
    <row r="129" spans="1:4" x14ac:dyDescent="0.25">
      <c r="A129" s="48" t="s">
        <v>182</v>
      </c>
      <c r="B129" s="49" t="s">
        <v>696</v>
      </c>
      <c r="C129" s="50">
        <v>0</v>
      </c>
      <c r="D129" s="50">
        <v>0</v>
      </c>
    </row>
    <row r="130" spans="1:4" x14ac:dyDescent="0.25">
      <c r="A130" s="48" t="s">
        <v>328</v>
      </c>
      <c r="B130" s="49" t="s">
        <v>697</v>
      </c>
      <c r="C130" s="50">
        <v>0</v>
      </c>
      <c r="D130" s="50">
        <v>0</v>
      </c>
    </row>
    <row r="131" spans="1:4" ht="25.5" x14ac:dyDescent="0.25">
      <c r="A131" s="48" t="s">
        <v>327</v>
      </c>
      <c r="B131" s="49" t="s">
        <v>880</v>
      </c>
      <c r="C131" s="50">
        <v>0</v>
      </c>
      <c r="D131" s="50">
        <v>0</v>
      </c>
    </row>
    <row r="132" spans="1:4" ht="25.5" x14ac:dyDescent="0.25">
      <c r="A132" s="48" t="s">
        <v>183</v>
      </c>
      <c r="B132" s="49" t="s">
        <v>881</v>
      </c>
      <c r="C132" s="50">
        <v>0</v>
      </c>
      <c r="D132" s="50">
        <v>0</v>
      </c>
    </row>
    <row r="133" spans="1:4" x14ac:dyDescent="0.25">
      <c r="A133" s="48" t="s">
        <v>326</v>
      </c>
      <c r="B133" s="49" t="s">
        <v>698</v>
      </c>
      <c r="C133" s="50">
        <v>0</v>
      </c>
      <c r="D133" s="50">
        <v>0</v>
      </c>
    </row>
    <row r="134" spans="1:4" ht="25.5" x14ac:dyDescent="0.25">
      <c r="A134" s="48" t="s">
        <v>325</v>
      </c>
      <c r="B134" s="49" t="s">
        <v>699</v>
      </c>
      <c r="C134" s="50">
        <v>0</v>
      </c>
      <c r="D134" s="50">
        <v>0</v>
      </c>
    </row>
    <row r="135" spans="1:4" ht="25.5" x14ac:dyDescent="0.25">
      <c r="A135" s="48" t="s">
        <v>184</v>
      </c>
      <c r="B135" s="49" t="s">
        <v>700</v>
      </c>
      <c r="C135" s="50">
        <v>0</v>
      </c>
      <c r="D135" s="50">
        <v>0</v>
      </c>
    </row>
    <row r="136" spans="1:4" ht="25.5" x14ac:dyDescent="0.25">
      <c r="A136" s="48" t="s">
        <v>324</v>
      </c>
      <c r="B136" s="49" t="s">
        <v>701</v>
      </c>
      <c r="C136" s="50">
        <v>0</v>
      </c>
      <c r="D136" s="50">
        <v>0</v>
      </c>
    </row>
    <row r="137" spans="1:4" ht="25.5" x14ac:dyDescent="0.25">
      <c r="A137" s="48" t="s">
        <v>323</v>
      </c>
      <c r="B137" s="49" t="s">
        <v>702</v>
      </c>
      <c r="C137" s="50">
        <v>0</v>
      </c>
      <c r="D137" s="50">
        <v>0</v>
      </c>
    </row>
    <row r="138" spans="1:4" ht="38.25" x14ac:dyDescent="0.25">
      <c r="A138" s="48" t="s">
        <v>322</v>
      </c>
      <c r="B138" s="49" t="s">
        <v>703</v>
      </c>
      <c r="C138" s="50">
        <v>0</v>
      </c>
      <c r="D138" s="50">
        <v>0</v>
      </c>
    </row>
    <row r="139" spans="1:4" x14ac:dyDescent="0.25">
      <c r="A139" s="48" t="s">
        <v>321</v>
      </c>
      <c r="B139" s="49" t="s">
        <v>704</v>
      </c>
      <c r="C139" s="50">
        <v>0</v>
      </c>
      <c r="D139" s="50">
        <v>0</v>
      </c>
    </row>
    <row r="140" spans="1:4" x14ac:dyDescent="0.25">
      <c r="A140" s="48" t="s">
        <v>320</v>
      </c>
      <c r="B140" s="49" t="s">
        <v>705</v>
      </c>
      <c r="C140" s="50">
        <v>0</v>
      </c>
      <c r="D140" s="50">
        <v>0</v>
      </c>
    </row>
    <row r="141" spans="1:4" x14ac:dyDescent="0.25">
      <c r="A141" s="48" t="s">
        <v>319</v>
      </c>
      <c r="B141" s="49" t="s">
        <v>706</v>
      </c>
      <c r="C141" s="50">
        <v>0</v>
      </c>
      <c r="D141" s="50">
        <v>0</v>
      </c>
    </row>
    <row r="142" spans="1:4" x14ac:dyDescent="0.25">
      <c r="A142" s="48" t="s">
        <v>318</v>
      </c>
      <c r="B142" s="49" t="s">
        <v>707</v>
      </c>
      <c r="C142" s="50">
        <v>0</v>
      </c>
      <c r="D142" s="50">
        <v>0</v>
      </c>
    </row>
    <row r="143" spans="1:4" x14ac:dyDescent="0.25">
      <c r="A143" s="48" t="s">
        <v>317</v>
      </c>
      <c r="B143" s="49" t="s">
        <v>708</v>
      </c>
      <c r="C143" s="50">
        <v>0</v>
      </c>
      <c r="D143" s="50">
        <v>0</v>
      </c>
    </row>
    <row r="144" spans="1:4" ht="51" x14ac:dyDescent="0.25">
      <c r="A144" s="48" t="s">
        <v>316</v>
      </c>
      <c r="B144" s="49" t="s">
        <v>709</v>
      </c>
      <c r="C144" s="50">
        <v>0</v>
      </c>
      <c r="D144" s="50">
        <v>0</v>
      </c>
    </row>
    <row r="145" spans="1:4" x14ac:dyDescent="0.25">
      <c r="A145" s="48" t="s">
        <v>315</v>
      </c>
      <c r="B145" s="49" t="s">
        <v>908</v>
      </c>
      <c r="C145" s="50">
        <v>0</v>
      </c>
      <c r="D145" s="50">
        <v>0</v>
      </c>
    </row>
    <row r="146" spans="1:4" x14ac:dyDescent="0.25">
      <c r="A146" s="48" t="s">
        <v>314</v>
      </c>
      <c r="B146" s="49" t="s">
        <v>710</v>
      </c>
      <c r="C146" s="50">
        <v>0</v>
      </c>
      <c r="D146" s="50">
        <v>0</v>
      </c>
    </row>
    <row r="147" spans="1:4" x14ac:dyDescent="0.25">
      <c r="A147" s="48" t="s">
        <v>313</v>
      </c>
      <c r="B147" s="49" t="s">
        <v>711</v>
      </c>
      <c r="C147" s="50">
        <v>0</v>
      </c>
      <c r="D147" s="50">
        <v>0</v>
      </c>
    </row>
    <row r="148" spans="1:4" x14ac:dyDescent="0.25">
      <c r="A148" s="48" t="s">
        <v>312</v>
      </c>
      <c r="B148" s="49" t="s">
        <v>882</v>
      </c>
      <c r="C148" s="50">
        <v>0</v>
      </c>
      <c r="D148" s="50">
        <v>0</v>
      </c>
    </row>
    <row r="149" spans="1:4" x14ac:dyDescent="0.25">
      <c r="A149" s="48" t="s">
        <v>311</v>
      </c>
      <c r="B149" s="49" t="s">
        <v>712</v>
      </c>
      <c r="C149" s="50">
        <v>0</v>
      </c>
      <c r="D149" s="50">
        <v>0</v>
      </c>
    </row>
    <row r="150" spans="1:4" x14ac:dyDescent="0.25">
      <c r="A150" s="48" t="s">
        <v>310</v>
      </c>
      <c r="B150" s="49" t="s">
        <v>909</v>
      </c>
      <c r="C150" s="50">
        <v>600000</v>
      </c>
      <c r="D150" s="50">
        <v>1181</v>
      </c>
    </row>
    <row r="151" spans="1:4" ht="25.5" x14ac:dyDescent="0.25">
      <c r="A151" s="48" t="s">
        <v>185</v>
      </c>
      <c r="B151" s="49" t="s">
        <v>713</v>
      </c>
      <c r="C151" s="50">
        <v>0</v>
      </c>
      <c r="D151" s="50">
        <v>0</v>
      </c>
    </row>
    <row r="152" spans="1:4" ht="25.5" x14ac:dyDescent="0.25">
      <c r="A152" s="48" t="s">
        <v>309</v>
      </c>
      <c r="B152" s="49" t="s">
        <v>714</v>
      </c>
      <c r="C152" s="50">
        <v>0</v>
      </c>
      <c r="D152" s="50">
        <v>0</v>
      </c>
    </row>
    <row r="153" spans="1:4" x14ac:dyDescent="0.25">
      <c r="A153" s="48" t="s">
        <v>308</v>
      </c>
      <c r="B153" s="49" t="s">
        <v>715</v>
      </c>
      <c r="C153" s="50">
        <v>0</v>
      </c>
      <c r="D153" s="50">
        <v>0</v>
      </c>
    </row>
    <row r="154" spans="1:4" x14ac:dyDescent="0.25">
      <c r="A154" s="48" t="s">
        <v>307</v>
      </c>
      <c r="B154" s="49" t="s">
        <v>716</v>
      </c>
      <c r="C154" s="50">
        <v>0</v>
      </c>
      <c r="D154" s="50">
        <v>0</v>
      </c>
    </row>
    <row r="155" spans="1:4" ht="25.5" x14ac:dyDescent="0.25">
      <c r="A155" s="48" t="s">
        <v>306</v>
      </c>
      <c r="B155" s="49" t="s">
        <v>910</v>
      </c>
      <c r="C155" s="50">
        <v>464000</v>
      </c>
      <c r="D155" s="50">
        <v>58000</v>
      </c>
    </row>
    <row r="156" spans="1:4" x14ac:dyDescent="0.25">
      <c r="A156" s="48" t="s">
        <v>305</v>
      </c>
      <c r="B156" s="49" t="s">
        <v>717</v>
      </c>
      <c r="C156" s="50">
        <v>0</v>
      </c>
      <c r="D156" s="50">
        <v>0</v>
      </c>
    </row>
    <row r="157" spans="1:4" ht="25.5" x14ac:dyDescent="0.25">
      <c r="A157" s="48" t="s">
        <v>186</v>
      </c>
      <c r="B157" s="49" t="s">
        <v>718</v>
      </c>
      <c r="C157" s="50">
        <v>0</v>
      </c>
      <c r="D157" s="50">
        <v>0</v>
      </c>
    </row>
    <row r="158" spans="1:4" x14ac:dyDescent="0.25">
      <c r="A158" s="48" t="s">
        <v>304</v>
      </c>
      <c r="B158" s="49" t="s">
        <v>719</v>
      </c>
      <c r="C158" s="50">
        <v>0</v>
      </c>
      <c r="D158" s="50">
        <v>0</v>
      </c>
    </row>
    <row r="159" spans="1:4" x14ac:dyDescent="0.25">
      <c r="A159" s="48" t="s">
        <v>187</v>
      </c>
      <c r="B159" s="49" t="s">
        <v>720</v>
      </c>
      <c r="C159" s="50">
        <v>0</v>
      </c>
      <c r="D159" s="50">
        <v>0</v>
      </c>
    </row>
    <row r="160" spans="1:4" x14ac:dyDescent="0.25">
      <c r="A160" s="48" t="s">
        <v>188</v>
      </c>
      <c r="B160" s="49" t="s">
        <v>721</v>
      </c>
      <c r="C160" s="50">
        <v>0</v>
      </c>
      <c r="D160" s="50">
        <v>0</v>
      </c>
    </row>
    <row r="161" spans="1:4" x14ac:dyDescent="0.25">
      <c r="A161" s="48" t="s">
        <v>303</v>
      </c>
      <c r="B161" s="49" t="s">
        <v>722</v>
      </c>
      <c r="C161" s="50">
        <v>0</v>
      </c>
      <c r="D161" s="50">
        <v>0</v>
      </c>
    </row>
    <row r="162" spans="1:4" x14ac:dyDescent="0.25">
      <c r="A162" s="48" t="s">
        <v>302</v>
      </c>
      <c r="B162" s="49" t="s">
        <v>723</v>
      </c>
      <c r="C162" s="50">
        <v>0</v>
      </c>
      <c r="D162" s="50">
        <v>0</v>
      </c>
    </row>
    <row r="163" spans="1:4" x14ac:dyDescent="0.25">
      <c r="A163" s="48" t="s">
        <v>301</v>
      </c>
      <c r="B163" s="49" t="s">
        <v>724</v>
      </c>
      <c r="C163" s="50">
        <v>0</v>
      </c>
      <c r="D163" s="50">
        <v>0</v>
      </c>
    </row>
    <row r="164" spans="1:4" x14ac:dyDescent="0.25">
      <c r="A164" s="48" t="s">
        <v>300</v>
      </c>
      <c r="B164" s="49" t="s">
        <v>725</v>
      </c>
      <c r="C164" s="50">
        <v>0</v>
      </c>
      <c r="D164" s="50">
        <v>0</v>
      </c>
    </row>
    <row r="165" spans="1:4" x14ac:dyDescent="0.25">
      <c r="A165" s="48" t="s">
        <v>299</v>
      </c>
      <c r="B165" s="49" t="s">
        <v>726</v>
      </c>
      <c r="C165" s="50">
        <v>0</v>
      </c>
      <c r="D165" s="50">
        <v>0</v>
      </c>
    </row>
    <row r="166" spans="1:4" x14ac:dyDescent="0.25">
      <c r="A166" s="48" t="s">
        <v>189</v>
      </c>
      <c r="B166" s="49" t="s">
        <v>727</v>
      </c>
      <c r="C166" s="50">
        <v>0</v>
      </c>
      <c r="D166" s="50">
        <v>0</v>
      </c>
    </row>
    <row r="167" spans="1:4" x14ac:dyDescent="0.25">
      <c r="A167" s="48" t="s">
        <v>190</v>
      </c>
      <c r="B167" s="49" t="s">
        <v>728</v>
      </c>
      <c r="C167" s="50">
        <v>0</v>
      </c>
      <c r="D167" s="50">
        <v>0</v>
      </c>
    </row>
    <row r="168" spans="1:4" ht="25.5" x14ac:dyDescent="0.25">
      <c r="A168" s="48" t="s">
        <v>298</v>
      </c>
      <c r="B168" s="49" t="s">
        <v>729</v>
      </c>
      <c r="C168" s="50">
        <v>0</v>
      </c>
      <c r="D168" s="50">
        <v>0</v>
      </c>
    </row>
    <row r="169" spans="1:4" x14ac:dyDescent="0.25">
      <c r="A169" s="48" t="s">
        <v>297</v>
      </c>
      <c r="B169" s="49" t="s">
        <v>730</v>
      </c>
      <c r="C169" s="50">
        <v>0</v>
      </c>
      <c r="D169" s="50">
        <v>0</v>
      </c>
    </row>
    <row r="170" spans="1:4" ht="51" x14ac:dyDescent="0.25">
      <c r="A170" s="48" t="s">
        <v>296</v>
      </c>
      <c r="B170" s="49" t="s">
        <v>731</v>
      </c>
      <c r="C170" s="50">
        <v>0</v>
      </c>
      <c r="D170" s="50">
        <v>0</v>
      </c>
    </row>
    <row r="171" spans="1:4" ht="25.5" x14ac:dyDescent="0.25">
      <c r="A171" s="48" t="s">
        <v>295</v>
      </c>
      <c r="B171" s="49" t="s">
        <v>732</v>
      </c>
      <c r="C171" s="50">
        <v>0</v>
      </c>
      <c r="D171" s="50">
        <v>0</v>
      </c>
    </row>
    <row r="172" spans="1:4" ht="25.5" x14ac:dyDescent="0.25">
      <c r="A172" s="48" t="s">
        <v>294</v>
      </c>
      <c r="B172" s="49" t="s">
        <v>958</v>
      </c>
      <c r="C172" s="50">
        <v>1064000</v>
      </c>
      <c r="D172" s="50">
        <v>180181</v>
      </c>
    </row>
    <row r="173" spans="1:4" x14ac:dyDescent="0.25">
      <c r="A173" s="48" t="s">
        <v>293</v>
      </c>
      <c r="B173" s="49" t="s">
        <v>911</v>
      </c>
      <c r="C173" s="50">
        <v>10000</v>
      </c>
      <c r="D173" s="50">
        <v>60000</v>
      </c>
    </row>
    <row r="174" spans="1:4" x14ac:dyDescent="0.25">
      <c r="A174" s="48" t="s">
        <v>292</v>
      </c>
      <c r="B174" s="49" t="s">
        <v>733</v>
      </c>
      <c r="C174" s="50">
        <v>0</v>
      </c>
      <c r="D174" s="50">
        <v>0</v>
      </c>
    </row>
    <row r="175" spans="1:4" x14ac:dyDescent="0.25">
      <c r="A175" s="48" t="s">
        <v>291</v>
      </c>
      <c r="B175" s="49" t="s">
        <v>734</v>
      </c>
      <c r="C175" s="50">
        <v>0</v>
      </c>
      <c r="D175" s="50">
        <v>0</v>
      </c>
    </row>
    <row r="176" spans="1:4" x14ac:dyDescent="0.25">
      <c r="A176" s="48" t="s">
        <v>191</v>
      </c>
      <c r="B176" s="49" t="s">
        <v>735</v>
      </c>
      <c r="C176" s="50">
        <v>0</v>
      </c>
      <c r="D176" s="50">
        <v>0</v>
      </c>
    </row>
    <row r="177" spans="1:4" x14ac:dyDescent="0.25">
      <c r="A177" s="48" t="s">
        <v>290</v>
      </c>
      <c r="B177" s="49" t="s">
        <v>736</v>
      </c>
      <c r="C177" s="50">
        <v>0</v>
      </c>
      <c r="D177" s="50">
        <v>0</v>
      </c>
    </row>
    <row r="178" spans="1:4" x14ac:dyDescent="0.25">
      <c r="A178" s="48" t="s">
        <v>192</v>
      </c>
      <c r="B178" s="49" t="s">
        <v>737</v>
      </c>
      <c r="C178" s="50">
        <v>0</v>
      </c>
      <c r="D178" s="50">
        <v>0</v>
      </c>
    </row>
    <row r="179" spans="1:4" ht="38.25" x14ac:dyDescent="0.25">
      <c r="A179" s="48" t="s">
        <v>193</v>
      </c>
      <c r="B179" s="49" t="s">
        <v>738</v>
      </c>
      <c r="C179" s="50">
        <v>0</v>
      </c>
      <c r="D179" s="50">
        <v>0</v>
      </c>
    </row>
    <row r="180" spans="1:4" x14ac:dyDescent="0.25">
      <c r="A180" s="48" t="s">
        <v>289</v>
      </c>
      <c r="B180" s="49" t="s">
        <v>739</v>
      </c>
      <c r="C180" s="50">
        <v>0</v>
      </c>
      <c r="D180" s="50">
        <v>0</v>
      </c>
    </row>
    <row r="181" spans="1:4" x14ac:dyDescent="0.25">
      <c r="A181" s="48" t="s">
        <v>288</v>
      </c>
      <c r="B181" s="49" t="s">
        <v>740</v>
      </c>
      <c r="C181" s="50">
        <v>0</v>
      </c>
      <c r="D181" s="50">
        <v>0</v>
      </c>
    </row>
    <row r="182" spans="1:4" x14ac:dyDescent="0.25">
      <c r="A182" s="48" t="s">
        <v>287</v>
      </c>
      <c r="B182" s="49" t="s">
        <v>741</v>
      </c>
      <c r="C182" s="50">
        <v>0</v>
      </c>
      <c r="D182" s="50">
        <v>0</v>
      </c>
    </row>
    <row r="183" spans="1:4" x14ac:dyDescent="0.25">
      <c r="A183" s="48" t="s">
        <v>286</v>
      </c>
      <c r="B183" s="49" t="s">
        <v>742</v>
      </c>
      <c r="C183" s="50">
        <v>0</v>
      </c>
      <c r="D183" s="50">
        <v>0</v>
      </c>
    </row>
    <row r="184" spans="1:4" ht="38.25" x14ac:dyDescent="0.25">
      <c r="A184" s="48" t="s">
        <v>194</v>
      </c>
      <c r="B184" s="49" t="s">
        <v>743</v>
      </c>
      <c r="C184" s="50">
        <v>0</v>
      </c>
      <c r="D184" s="50">
        <v>0</v>
      </c>
    </row>
    <row r="185" spans="1:4" x14ac:dyDescent="0.25">
      <c r="A185" s="48" t="s">
        <v>195</v>
      </c>
      <c r="B185" s="49" t="s">
        <v>744</v>
      </c>
      <c r="C185" s="50">
        <v>0</v>
      </c>
      <c r="D185" s="50">
        <v>0</v>
      </c>
    </row>
    <row r="186" spans="1:4" x14ac:dyDescent="0.25">
      <c r="A186" s="48" t="s">
        <v>285</v>
      </c>
      <c r="B186" s="49" t="s">
        <v>745</v>
      </c>
      <c r="C186" s="50">
        <v>0</v>
      </c>
      <c r="D186" s="50">
        <v>0</v>
      </c>
    </row>
    <row r="187" spans="1:4" x14ac:dyDescent="0.25">
      <c r="A187" s="48" t="s">
        <v>196</v>
      </c>
      <c r="B187" s="49" t="s">
        <v>746</v>
      </c>
      <c r="C187" s="50">
        <v>0</v>
      </c>
      <c r="D187" s="50">
        <v>0</v>
      </c>
    </row>
    <row r="188" spans="1:4" x14ac:dyDescent="0.25">
      <c r="A188" s="48" t="s">
        <v>197</v>
      </c>
      <c r="B188" s="49" t="s">
        <v>747</v>
      </c>
      <c r="C188" s="50">
        <v>0</v>
      </c>
      <c r="D188" s="50">
        <v>0</v>
      </c>
    </row>
    <row r="189" spans="1:4" x14ac:dyDescent="0.25">
      <c r="A189" s="48" t="s">
        <v>198</v>
      </c>
      <c r="B189" s="49" t="s">
        <v>883</v>
      </c>
      <c r="C189" s="50">
        <v>0</v>
      </c>
      <c r="D189" s="50">
        <v>0</v>
      </c>
    </row>
    <row r="190" spans="1:4" x14ac:dyDescent="0.25">
      <c r="A190" s="48" t="s">
        <v>199</v>
      </c>
      <c r="B190" s="49" t="s">
        <v>884</v>
      </c>
      <c r="C190" s="50">
        <v>0</v>
      </c>
      <c r="D190" s="50">
        <v>0</v>
      </c>
    </row>
    <row r="191" spans="1:4" x14ac:dyDescent="0.25">
      <c r="A191" s="48" t="s">
        <v>200</v>
      </c>
      <c r="B191" s="49" t="s">
        <v>912</v>
      </c>
      <c r="C191" s="50">
        <v>0</v>
      </c>
      <c r="D191" s="50">
        <v>0</v>
      </c>
    </row>
    <row r="192" spans="1:4" x14ac:dyDescent="0.25">
      <c r="A192" s="51" t="s">
        <v>284</v>
      </c>
      <c r="B192" s="52" t="s">
        <v>959</v>
      </c>
      <c r="C192" s="53">
        <v>1924000</v>
      </c>
      <c r="D192" s="53">
        <v>1418181</v>
      </c>
    </row>
    <row r="193" spans="1:4" x14ac:dyDescent="0.25">
      <c r="A193" s="48" t="s">
        <v>201</v>
      </c>
      <c r="B193" s="49" t="s">
        <v>748</v>
      </c>
      <c r="C193" s="50">
        <v>0</v>
      </c>
      <c r="D193" s="50">
        <v>0</v>
      </c>
    </row>
    <row r="194" spans="1:4" x14ac:dyDescent="0.25">
      <c r="A194" s="48" t="s">
        <v>202</v>
      </c>
      <c r="B194" s="49" t="s">
        <v>913</v>
      </c>
      <c r="C194" s="50">
        <v>2250000</v>
      </c>
      <c r="D194" s="50">
        <v>3067000</v>
      </c>
    </row>
    <row r="195" spans="1:4" ht="13.5" customHeight="1" x14ac:dyDescent="0.25">
      <c r="A195" s="48" t="s">
        <v>203</v>
      </c>
      <c r="B195" s="49" t="s">
        <v>749</v>
      </c>
      <c r="C195" s="50">
        <v>0</v>
      </c>
      <c r="D195" s="50">
        <v>0</v>
      </c>
    </row>
    <row r="196" spans="1:4" ht="25.5" x14ac:dyDescent="0.25">
      <c r="A196" s="48" t="s">
        <v>283</v>
      </c>
      <c r="B196" s="49" t="s">
        <v>750</v>
      </c>
      <c r="C196" s="50">
        <v>0</v>
      </c>
      <c r="D196" s="50">
        <v>0</v>
      </c>
    </row>
    <row r="197" spans="1:4" x14ac:dyDescent="0.25">
      <c r="A197" s="48" t="s">
        <v>282</v>
      </c>
      <c r="B197" s="49" t="s">
        <v>914</v>
      </c>
      <c r="C197" s="50">
        <v>4000</v>
      </c>
      <c r="D197" s="50">
        <v>124000</v>
      </c>
    </row>
    <row r="198" spans="1:4" x14ac:dyDescent="0.25">
      <c r="A198" s="48" t="s">
        <v>281</v>
      </c>
      <c r="B198" s="49" t="s">
        <v>751</v>
      </c>
      <c r="C198" s="50">
        <v>0</v>
      </c>
      <c r="D198" s="50">
        <v>0</v>
      </c>
    </row>
    <row r="199" spans="1:4" x14ac:dyDescent="0.25">
      <c r="A199" s="48" t="s">
        <v>204</v>
      </c>
      <c r="B199" s="49" t="s">
        <v>915</v>
      </c>
      <c r="C199" s="50">
        <v>0</v>
      </c>
      <c r="D199" s="50">
        <v>0</v>
      </c>
    </row>
    <row r="200" spans="1:4" x14ac:dyDescent="0.25">
      <c r="A200" s="48" t="s">
        <v>280</v>
      </c>
      <c r="B200" s="49" t="s">
        <v>752</v>
      </c>
      <c r="C200" s="50">
        <v>0</v>
      </c>
      <c r="D200" s="50">
        <v>0</v>
      </c>
    </row>
    <row r="201" spans="1:4" ht="25.5" x14ac:dyDescent="0.25">
      <c r="A201" s="48" t="s">
        <v>279</v>
      </c>
      <c r="B201" s="49" t="s">
        <v>753</v>
      </c>
      <c r="C201" s="50">
        <v>0</v>
      </c>
      <c r="D201" s="50">
        <v>0</v>
      </c>
    </row>
    <row r="202" spans="1:4" ht="25.5" x14ac:dyDescent="0.25">
      <c r="A202" s="48" t="s">
        <v>205</v>
      </c>
      <c r="B202" s="49" t="s">
        <v>754</v>
      </c>
      <c r="C202" s="50">
        <v>0</v>
      </c>
      <c r="D202" s="50">
        <v>0</v>
      </c>
    </row>
    <row r="203" spans="1:4" ht="25.5" x14ac:dyDescent="0.25">
      <c r="A203" s="48" t="s">
        <v>206</v>
      </c>
      <c r="B203" s="49" t="s">
        <v>755</v>
      </c>
      <c r="C203" s="50">
        <v>0</v>
      </c>
      <c r="D203" s="50">
        <v>0</v>
      </c>
    </row>
    <row r="204" spans="1:4" ht="25.5" x14ac:dyDescent="0.25">
      <c r="A204" s="48" t="s">
        <v>207</v>
      </c>
      <c r="B204" s="49" t="s">
        <v>756</v>
      </c>
      <c r="C204" s="50">
        <v>0</v>
      </c>
      <c r="D204" s="50">
        <v>0</v>
      </c>
    </row>
    <row r="205" spans="1:4" x14ac:dyDescent="0.25">
      <c r="A205" s="48" t="s">
        <v>278</v>
      </c>
      <c r="B205" s="49" t="s">
        <v>757</v>
      </c>
      <c r="C205" s="50">
        <v>0</v>
      </c>
      <c r="D205" s="50">
        <v>0</v>
      </c>
    </row>
    <row r="206" spans="1:4" x14ac:dyDescent="0.25">
      <c r="A206" s="48" t="s">
        <v>277</v>
      </c>
      <c r="B206" s="49" t="s">
        <v>758</v>
      </c>
      <c r="C206" s="50">
        <v>0</v>
      </c>
      <c r="D206" s="50">
        <v>0</v>
      </c>
    </row>
    <row r="207" spans="1:4" x14ac:dyDescent="0.25">
      <c r="A207" s="48" t="s">
        <v>208</v>
      </c>
      <c r="B207" s="49" t="s">
        <v>759</v>
      </c>
      <c r="C207" s="50">
        <v>0</v>
      </c>
      <c r="D207" s="50">
        <v>0</v>
      </c>
    </row>
    <row r="208" spans="1:4" x14ac:dyDescent="0.25">
      <c r="A208" s="48" t="s">
        <v>209</v>
      </c>
      <c r="B208" s="49" t="s">
        <v>760</v>
      </c>
      <c r="C208" s="50">
        <v>0</v>
      </c>
      <c r="D208" s="50">
        <v>0</v>
      </c>
    </row>
    <row r="209" spans="1:4" ht="25.5" x14ac:dyDescent="0.25">
      <c r="A209" s="48" t="s">
        <v>276</v>
      </c>
      <c r="B209" s="49" t="s">
        <v>916</v>
      </c>
      <c r="C209" s="50">
        <v>0</v>
      </c>
      <c r="D209" s="50">
        <v>0</v>
      </c>
    </row>
    <row r="210" spans="1:4" x14ac:dyDescent="0.25">
      <c r="A210" s="48" t="s">
        <v>275</v>
      </c>
      <c r="B210" s="49" t="s">
        <v>761</v>
      </c>
      <c r="C210" s="50">
        <v>0</v>
      </c>
      <c r="D210" s="50">
        <v>0</v>
      </c>
    </row>
    <row r="211" spans="1:4" ht="25.5" x14ac:dyDescent="0.25">
      <c r="A211" s="48" t="s">
        <v>274</v>
      </c>
      <c r="B211" s="49" t="s">
        <v>762</v>
      </c>
      <c r="C211" s="50">
        <v>0</v>
      </c>
      <c r="D211" s="50">
        <v>0</v>
      </c>
    </row>
    <row r="212" spans="1:4" ht="25.5" x14ac:dyDescent="0.25">
      <c r="A212" s="48" t="s">
        <v>273</v>
      </c>
      <c r="B212" s="49" t="s">
        <v>917</v>
      </c>
      <c r="C212" s="50">
        <v>12066</v>
      </c>
      <c r="D212" s="50">
        <v>12066</v>
      </c>
    </row>
    <row r="213" spans="1:4" x14ac:dyDescent="0.25">
      <c r="A213" s="48" t="s">
        <v>272</v>
      </c>
      <c r="B213" s="49" t="s">
        <v>763</v>
      </c>
      <c r="C213" s="50">
        <v>0</v>
      </c>
      <c r="D213" s="50">
        <v>0</v>
      </c>
    </row>
    <row r="214" spans="1:4" x14ac:dyDescent="0.25">
      <c r="A214" s="48" t="s">
        <v>271</v>
      </c>
      <c r="B214" s="49" t="s">
        <v>764</v>
      </c>
      <c r="C214" s="50">
        <v>0</v>
      </c>
      <c r="D214" s="50">
        <v>0</v>
      </c>
    </row>
    <row r="215" spans="1:4" ht="25.5" x14ac:dyDescent="0.25">
      <c r="A215" s="48" t="s">
        <v>270</v>
      </c>
      <c r="B215" s="49" t="s">
        <v>918</v>
      </c>
      <c r="C215" s="50">
        <v>12066</v>
      </c>
      <c r="D215" s="50">
        <v>12066</v>
      </c>
    </row>
    <row r="216" spans="1:4" ht="25.5" x14ac:dyDescent="0.25">
      <c r="A216" s="48" t="s">
        <v>269</v>
      </c>
      <c r="B216" s="49" t="s">
        <v>765</v>
      </c>
      <c r="C216" s="50">
        <v>0</v>
      </c>
      <c r="D216" s="50">
        <v>0</v>
      </c>
    </row>
    <row r="217" spans="1:4" ht="25.5" x14ac:dyDescent="0.25">
      <c r="A217" s="48" t="s">
        <v>268</v>
      </c>
      <c r="B217" s="49" t="s">
        <v>960</v>
      </c>
      <c r="C217" s="50">
        <v>0</v>
      </c>
      <c r="D217" s="50">
        <v>0</v>
      </c>
    </row>
    <row r="218" spans="1:4" ht="25.5" x14ac:dyDescent="0.25">
      <c r="A218" s="48" t="s">
        <v>267</v>
      </c>
      <c r="B218" s="49" t="s">
        <v>766</v>
      </c>
      <c r="C218" s="50">
        <v>0</v>
      </c>
      <c r="D218" s="50">
        <v>0</v>
      </c>
    </row>
    <row r="219" spans="1:4" ht="25.5" x14ac:dyDescent="0.25">
      <c r="A219" s="48" t="s">
        <v>266</v>
      </c>
      <c r="B219" s="49" t="s">
        <v>767</v>
      </c>
      <c r="C219" s="50">
        <v>0</v>
      </c>
      <c r="D219" s="50">
        <v>0</v>
      </c>
    </row>
    <row r="220" spans="1:4" x14ac:dyDescent="0.25">
      <c r="A220" s="48" t="s">
        <v>210</v>
      </c>
      <c r="B220" s="49" t="s">
        <v>768</v>
      </c>
      <c r="C220" s="50">
        <v>0</v>
      </c>
      <c r="D220" s="50">
        <v>0</v>
      </c>
    </row>
    <row r="221" spans="1:4" ht="25.5" x14ac:dyDescent="0.25">
      <c r="A221" s="48" t="s">
        <v>265</v>
      </c>
      <c r="B221" s="49" t="s">
        <v>769</v>
      </c>
      <c r="C221" s="50">
        <v>0</v>
      </c>
      <c r="D221" s="50">
        <v>0</v>
      </c>
    </row>
    <row r="222" spans="1:4" ht="25.5" x14ac:dyDescent="0.25">
      <c r="A222" s="48" t="s">
        <v>264</v>
      </c>
      <c r="B222" s="49" t="s">
        <v>770</v>
      </c>
      <c r="C222" s="50">
        <v>0</v>
      </c>
      <c r="D222" s="50">
        <v>0</v>
      </c>
    </row>
    <row r="223" spans="1:4" x14ac:dyDescent="0.25">
      <c r="A223" s="48" t="s">
        <v>263</v>
      </c>
      <c r="B223" s="49" t="s">
        <v>919</v>
      </c>
      <c r="C223" s="50">
        <v>0</v>
      </c>
      <c r="D223" s="50">
        <v>0</v>
      </c>
    </row>
    <row r="224" spans="1:4" x14ac:dyDescent="0.25">
      <c r="A224" s="48" t="s">
        <v>262</v>
      </c>
      <c r="B224" s="49" t="s">
        <v>771</v>
      </c>
      <c r="C224" s="50">
        <v>0</v>
      </c>
      <c r="D224" s="50">
        <v>0</v>
      </c>
    </row>
    <row r="225" spans="1:4" x14ac:dyDescent="0.25">
      <c r="A225" s="48" t="s">
        <v>261</v>
      </c>
      <c r="B225" s="49" t="s">
        <v>920</v>
      </c>
      <c r="C225" s="50">
        <v>610000</v>
      </c>
      <c r="D225" s="50">
        <v>610000</v>
      </c>
    </row>
    <row r="226" spans="1:4" ht="63.75" x14ac:dyDescent="0.25">
      <c r="A226" s="48" t="s">
        <v>260</v>
      </c>
      <c r="B226" s="49" t="s">
        <v>772</v>
      </c>
      <c r="C226" s="50">
        <v>0</v>
      </c>
      <c r="D226" s="50">
        <v>0</v>
      </c>
    </row>
    <row r="227" spans="1:4" x14ac:dyDescent="0.25">
      <c r="A227" s="48" t="s">
        <v>259</v>
      </c>
      <c r="B227" s="49" t="s">
        <v>773</v>
      </c>
      <c r="C227" s="50">
        <v>0</v>
      </c>
      <c r="D227" s="50">
        <v>0</v>
      </c>
    </row>
    <row r="228" spans="1:4" ht="25.5" x14ac:dyDescent="0.25">
      <c r="A228" s="51" t="s">
        <v>258</v>
      </c>
      <c r="B228" s="52" t="s">
        <v>921</v>
      </c>
      <c r="C228" s="53">
        <v>2876066</v>
      </c>
      <c r="D228" s="53">
        <v>3813066</v>
      </c>
    </row>
    <row r="229" spans="1:4" x14ac:dyDescent="0.25">
      <c r="A229" s="48" t="s">
        <v>257</v>
      </c>
      <c r="B229" s="49" t="s">
        <v>922</v>
      </c>
      <c r="C229" s="50">
        <v>0</v>
      </c>
      <c r="D229" s="50">
        <v>0</v>
      </c>
    </row>
    <row r="230" spans="1:4" ht="25.5" x14ac:dyDescent="0.25">
      <c r="A230" s="48" t="s">
        <v>256</v>
      </c>
      <c r="B230" s="49" t="s">
        <v>774</v>
      </c>
      <c r="C230" s="50">
        <v>0</v>
      </c>
      <c r="D230" s="50">
        <v>0</v>
      </c>
    </row>
    <row r="231" spans="1:4" x14ac:dyDescent="0.25">
      <c r="A231" s="48" t="s">
        <v>255</v>
      </c>
      <c r="B231" s="49" t="s">
        <v>923</v>
      </c>
      <c r="C231" s="50">
        <v>0</v>
      </c>
      <c r="D231" s="50">
        <v>3000000</v>
      </c>
    </row>
    <row r="232" spans="1:4" x14ac:dyDescent="0.25">
      <c r="A232" s="48" t="s">
        <v>254</v>
      </c>
      <c r="B232" s="49" t="s">
        <v>775</v>
      </c>
      <c r="C232" s="50">
        <v>0</v>
      </c>
      <c r="D232" s="50">
        <v>0</v>
      </c>
    </row>
    <row r="233" spans="1:4" x14ac:dyDescent="0.25">
      <c r="A233" s="48" t="s">
        <v>211</v>
      </c>
      <c r="B233" s="49" t="s">
        <v>776</v>
      </c>
      <c r="C233" s="50">
        <v>0</v>
      </c>
      <c r="D233" s="50">
        <v>0</v>
      </c>
    </row>
    <row r="234" spans="1:4" x14ac:dyDescent="0.25">
      <c r="A234" s="48" t="s">
        <v>253</v>
      </c>
      <c r="B234" s="49" t="s">
        <v>924</v>
      </c>
      <c r="C234" s="50">
        <v>0</v>
      </c>
      <c r="D234" s="50">
        <v>0</v>
      </c>
    </row>
    <row r="235" spans="1:4" x14ac:dyDescent="0.25">
      <c r="A235" s="48" t="s">
        <v>252</v>
      </c>
      <c r="B235" s="49" t="s">
        <v>777</v>
      </c>
      <c r="C235" s="50">
        <v>0</v>
      </c>
      <c r="D235" s="50">
        <v>0</v>
      </c>
    </row>
    <row r="236" spans="1:4" x14ac:dyDescent="0.25">
      <c r="A236" s="48" t="s">
        <v>251</v>
      </c>
      <c r="B236" s="49" t="s">
        <v>778</v>
      </c>
      <c r="C236" s="50">
        <v>0</v>
      </c>
      <c r="D236" s="50">
        <v>0</v>
      </c>
    </row>
    <row r="237" spans="1:4" x14ac:dyDescent="0.25">
      <c r="A237" s="51" t="s">
        <v>250</v>
      </c>
      <c r="B237" s="52" t="s">
        <v>925</v>
      </c>
      <c r="C237" s="53">
        <v>0</v>
      </c>
      <c r="D237" s="53">
        <v>3000000</v>
      </c>
    </row>
    <row r="238" spans="1:4" ht="25.5" x14ac:dyDescent="0.25">
      <c r="A238" s="48" t="s">
        <v>212</v>
      </c>
      <c r="B238" s="49" t="s">
        <v>779</v>
      </c>
      <c r="C238" s="50">
        <v>0</v>
      </c>
      <c r="D238" s="50">
        <v>0</v>
      </c>
    </row>
    <row r="239" spans="1:4" ht="25.5" x14ac:dyDescent="0.25">
      <c r="A239" s="48" t="s">
        <v>249</v>
      </c>
      <c r="B239" s="49" t="s">
        <v>780</v>
      </c>
      <c r="C239" s="50">
        <v>0</v>
      </c>
      <c r="D239" s="50">
        <v>0</v>
      </c>
    </row>
    <row r="240" spans="1:4" ht="38.25" x14ac:dyDescent="0.25">
      <c r="A240" s="48" t="s">
        <v>248</v>
      </c>
      <c r="B240" s="49" t="s">
        <v>781</v>
      </c>
      <c r="C240" s="50">
        <v>0</v>
      </c>
      <c r="D240" s="50">
        <v>0</v>
      </c>
    </row>
    <row r="241" spans="1:4" ht="27" customHeight="1" x14ac:dyDescent="0.25">
      <c r="A241" s="48" t="s">
        <v>247</v>
      </c>
      <c r="B241" s="49" t="s">
        <v>926</v>
      </c>
      <c r="C241" s="50">
        <v>0</v>
      </c>
      <c r="D241" s="50">
        <v>0</v>
      </c>
    </row>
    <row r="242" spans="1:4" x14ac:dyDescent="0.25">
      <c r="A242" s="48" t="s">
        <v>246</v>
      </c>
      <c r="B242" s="49" t="s">
        <v>782</v>
      </c>
      <c r="C242" s="50">
        <v>0</v>
      </c>
      <c r="D242" s="50">
        <v>0</v>
      </c>
    </row>
    <row r="243" spans="1:4" x14ac:dyDescent="0.25">
      <c r="A243" s="48" t="s">
        <v>245</v>
      </c>
      <c r="B243" s="49" t="s">
        <v>783</v>
      </c>
      <c r="C243" s="50">
        <v>0</v>
      </c>
      <c r="D243" s="50">
        <v>0</v>
      </c>
    </row>
    <row r="244" spans="1:4" x14ac:dyDescent="0.25">
      <c r="A244" s="48" t="s">
        <v>213</v>
      </c>
      <c r="B244" s="49" t="s">
        <v>784</v>
      </c>
      <c r="C244" s="50">
        <v>0</v>
      </c>
      <c r="D244" s="50">
        <v>0</v>
      </c>
    </row>
    <row r="245" spans="1:4" x14ac:dyDescent="0.25">
      <c r="A245" s="48" t="s">
        <v>214</v>
      </c>
      <c r="B245" s="49" t="s">
        <v>785</v>
      </c>
      <c r="C245" s="50">
        <v>0</v>
      </c>
      <c r="D245" s="50">
        <v>0</v>
      </c>
    </row>
    <row r="246" spans="1:4" x14ac:dyDescent="0.25">
      <c r="A246" s="48" t="s">
        <v>244</v>
      </c>
      <c r="B246" s="49" t="s">
        <v>786</v>
      </c>
      <c r="C246" s="50">
        <v>0</v>
      </c>
      <c r="D246" s="50">
        <v>0</v>
      </c>
    </row>
    <row r="247" spans="1:4" ht="25.5" x14ac:dyDescent="0.25">
      <c r="A247" s="48" t="s">
        <v>215</v>
      </c>
      <c r="B247" s="49" t="s">
        <v>787</v>
      </c>
      <c r="C247" s="50">
        <v>0</v>
      </c>
      <c r="D247" s="50">
        <v>0</v>
      </c>
    </row>
    <row r="248" spans="1:4" ht="25.5" x14ac:dyDescent="0.25">
      <c r="A248" s="48" t="s">
        <v>243</v>
      </c>
      <c r="B248" s="49" t="s">
        <v>788</v>
      </c>
      <c r="C248" s="50">
        <v>0</v>
      </c>
      <c r="D248" s="50">
        <v>0</v>
      </c>
    </row>
    <row r="249" spans="1:4" x14ac:dyDescent="0.25">
      <c r="A249" s="48" t="s">
        <v>242</v>
      </c>
      <c r="B249" s="49" t="s">
        <v>789</v>
      </c>
      <c r="C249" s="50">
        <v>0</v>
      </c>
      <c r="D249" s="50">
        <v>0</v>
      </c>
    </row>
    <row r="250" spans="1:4" x14ac:dyDescent="0.25">
      <c r="A250" s="48" t="s">
        <v>241</v>
      </c>
      <c r="B250" s="49" t="s">
        <v>790</v>
      </c>
      <c r="C250" s="50">
        <v>0</v>
      </c>
      <c r="D250" s="50">
        <v>0</v>
      </c>
    </row>
    <row r="251" spans="1:4" ht="25.5" x14ac:dyDescent="0.25">
      <c r="A251" s="48" t="s">
        <v>240</v>
      </c>
      <c r="B251" s="49" t="s">
        <v>961</v>
      </c>
      <c r="C251" s="50">
        <v>0</v>
      </c>
      <c r="D251" s="50">
        <v>0</v>
      </c>
    </row>
    <row r="252" spans="1:4" x14ac:dyDescent="0.25">
      <c r="A252" s="48" t="s">
        <v>239</v>
      </c>
      <c r="B252" s="49" t="s">
        <v>791</v>
      </c>
      <c r="C252" s="50">
        <v>0</v>
      </c>
      <c r="D252" s="50">
        <v>0</v>
      </c>
    </row>
    <row r="253" spans="1:4" x14ac:dyDescent="0.25">
      <c r="A253" s="48" t="s">
        <v>238</v>
      </c>
      <c r="B253" s="49" t="s">
        <v>792</v>
      </c>
      <c r="C253" s="50">
        <v>0</v>
      </c>
      <c r="D253" s="50">
        <v>0</v>
      </c>
    </row>
    <row r="254" spans="1:4" x14ac:dyDescent="0.25">
      <c r="A254" s="48" t="s">
        <v>237</v>
      </c>
      <c r="B254" s="49" t="s">
        <v>793</v>
      </c>
      <c r="C254" s="50">
        <v>0</v>
      </c>
      <c r="D254" s="50">
        <v>0</v>
      </c>
    </row>
    <row r="255" spans="1:4" x14ac:dyDescent="0.25">
      <c r="A255" s="48" t="s">
        <v>225</v>
      </c>
      <c r="B255" s="49" t="s">
        <v>794</v>
      </c>
      <c r="C255" s="50">
        <v>0</v>
      </c>
      <c r="D255" s="50">
        <v>0</v>
      </c>
    </row>
    <row r="256" spans="1:4" x14ac:dyDescent="0.25">
      <c r="A256" s="48" t="s">
        <v>226</v>
      </c>
      <c r="B256" s="49" t="s">
        <v>795</v>
      </c>
      <c r="C256" s="50">
        <v>0</v>
      </c>
      <c r="D256" s="50">
        <v>0</v>
      </c>
    </row>
    <row r="257" spans="1:4" ht="25.5" x14ac:dyDescent="0.25">
      <c r="A257" s="48" t="s">
        <v>236</v>
      </c>
      <c r="B257" s="49" t="s">
        <v>796</v>
      </c>
      <c r="C257" s="50">
        <v>0</v>
      </c>
      <c r="D257" s="50">
        <v>0</v>
      </c>
    </row>
    <row r="258" spans="1:4" ht="25.5" x14ac:dyDescent="0.25">
      <c r="A258" s="48" t="s">
        <v>235</v>
      </c>
      <c r="B258" s="49" t="s">
        <v>797</v>
      </c>
      <c r="C258" s="50">
        <v>0</v>
      </c>
      <c r="D258" s="50">
        <v>0</v>
      </c>
    </row>
    <row r="259" spans="1:4" x14ac:dyDescent="0.25">
      <c r="A259" s="48" t="s">
        <v>227</v>
      </c>
      <c r="B259" s="49" t="s">
        <v>798</v>
      </c>
      <c r="C259" s="50">
        <v>0</v>
      </c>
      <c r="D259" s="50">
        <v>0</v>
      </c>
    </row>
    <row r="260" spans="1:4" x14ac:dyDescent="0.25">
      <c r="A260" s="48" t="s">
        <v>228</v>
      </c>
      <c r="B260" s="49" t="s">
        <v>799</v>
      </c>
      <c r="C260" s="50">
        <v>0</v>
      </c>
      <c r="D260" s="50">
        <v>0</v>
      </c>
    </row>
    <row r="261" spans="1:4" x14ac:dyDescent="0.25">
      <c r="A261" s="48" t="s">
        <v>229</v>
      </c>
      <c r="B261" s="49" t="s">
        <v>800</v>
      </c>
      <c r="C261" s="50">
        <v>0</v>
      </c>
      <c r="D261" s="50">
        <v>0</v>
      </c>
    </row>
    <row r="262" spans="1:4" x14ac:dyDescent="0.25">
      <c r="A262" s="48" t="s">
        <v>230</v>
      </c>
      <c r="B262" s="49" t="s">
        <v>801</v>
      </c>
      <c r="C262" s="50">
        <v>0</v>
      </c>
      <c r="D262" s="50">
        <v>0</v>
      </c>
    </row>
    <row r="263" spans="1:4" ht="25.5" x14ac:dyDescent="0.25">
      <c r="A263" s="51" t="s">
        <v>530</v>
      </c>
      <c r="B263" s="52" t="s">
        <v>927</v>
      </c>
      <c r="C263" s="53">
        <v>0</v>
      </c>
      <c r="D263" s="53">
        <v>0</v>
      </c>
    </row>
    <row r="264" spans="1:4" ht="25.5" x14ac:dyDescent="0.25">
      <c r="A264" s="48" t="s">
        <v>532</v>
      </c>
      <c r="B264" s="49" t="s">
        <v>802</v>
      </c>
      <c r="C264" s="50">
        <v>0</v>
      </c>
      <c r="D264" s="50">
        <v>0</v>
      </c>
    </row>
    <row r="265" spans="1:4" ht="25.5" x14ac:dyDescent="0.25">
      <c r="A265" s="48" t="s">
        <v>533</v>
      </c>
      <c r="B265" s="49" t="s">
        <v>803</v>
      </c>
      <c r="C265" s="50">
        <v>0</v>
      </c>
      <c r="D265" s="50">
        <v>0</v>
      </c>
    </row>
    <row r="266" spans="1:4" ht="38.25" x14ac:dyDescent="0.25">
      <c r="A266" s="48" t="s">
        <v>535</v>
      </c>
      <c r="B266" s="49" t="s">
        <v>804</v>
      </c>
      <c r="C266" s="50">
        <v>0</v>
      </c>
      <c r="D266" s="50">
        <v>0</v>
      </c>
    </row>
    <row r="267" spans="1:4" ht="26.25" customHeight="1" x14ac:dyDescent="0.25">
      <c r="A267" s="48" t="s">
        <v>537</v>
      </c>
      <c r="B267" s="49" t="s">
        <v>928</v>
      </c>
      <c r="C267" s="50">
        <v>0</v>
      </c>
      <c r="D267" s="50">
        <v>0</v>
      </c>
    </row>
    <row r="268" spans="1:4" x14ac:dyDescent="0.25">
      <c r="A268" s="48" t="s">
        <v>539</v>
      </c>
      <c r="B268" s="49" t="s">
        <v>805</v>
      </c>
      <c r="C268" s="50">
        <v>0</v>
      </c>
      <c r="D268" s="50">
        <v>0</v>
      </c>
    </row>
    <row r="269" spans="1:4" x14ac:dyDescent="0.25">
      <c r="A269" s="48" t="s">
        <v>541</v>
      </c>
      <c r="B269" s="49" t="s">
        <v>806</v>
      </c>
      <c r="C269" s="50">
        <v>0</v>
      </c>
      <c r="D269" s="50">
        <v>0</v>
      </c>
    </row>
    <row r="270" spans="1:4" x14ac:dyDescent="0.25">
      <c r="A270" s="48" t="s">
        <v>543</v>
      </c>
      <c r="B270" s="49" t="s">
        <v>807</v>
      </c>
      <c r="C270" s="50">
        <v>0</v>
      </c>
      <c r="D270" s="50">
        <v>0</v>
      </c>
    </row>
    <row r="271" spans="1:4" x14ac:dyDescent="0.25">
      <c r="A271" s="48" t="s">
        <v>545</v>
      </c>
      <c r="B271" s="49" t="s">
        <v>808</v>
      </c>
      <c r="C271" s="50">
        <v>0</v>
      </c>
      <c r="D271" s="50">
        <v>0</v>
      </c>
    </row>
    <row r="272" spans="1:4" x14ac:dyDescent="0.25">
      <c r="A272" s="48" t="s">
        <v>546</v>
      </c>
      <c r="B272" s="49" t="s">
        <v>809</v>
      </c>
      <c r="C272" s="50">
        <v>0</v>
      </c>
      <c r="D272" s="50">
        <v>0</v>
      </c>
    </row>
    <row r="273" spans="1:4" ht="25.5" x14ac:dyDescent="0.25">
      <c r="A273" s="48" t="s">
        <v>548</v>
      </c>
      <c r="B273" s="49" t="s">
        <v>810</v>
      </c>
      <c r="C273" s="50">
        <v>0</v>
      </c>
      <c r="D273" s="50">
        <v>0</v>
      </c>
    </row>
    <row r="274" spans="1:4" ht="25.5" x14ac:dyDescent="0.25">
      <c r="A274" s="48" t="s">
        <v>550</v>
      </c>
      <c r="B274" s="49" t="s">
        <v>811</v>
      </c>
      <c r="C274" s="50">
        <v>0</v>
      </c>
      <c r="D274" s="50">
        <v>0</v>
      </c>
    </row>
    <row r="275" spans="1:4" x14ac:dyDescent="0.25">
      <c r="A275" s="48" t="s">
        <v>552</v>
      </c>
      <c r="B275" s="49" t="s">
        <v>812</v>
      </c>
      <c r="C275" s="50">
        <v>0</v>
      </c>
      <c r="D275" s="50">
        <v>0</v>
      </c>
    </row>
    <row r="276" spans="1:4" x14ac:dyDescent="0.25">
      <c r="A276" s="48" t="s">
        <v>224</v>
      </c>
      <c r="B276" s="49" t="s">
        <v>813</v>
      </c>
      <c r="C276" s="50">
        <v>0</v>
      </c>
      <c r="D276" s="50">
        <v>0</v>
      </c>
    </row>
    <row r="277" spans="1:4" ht="25.5" x14ac:dyDescent="0.25">
      <c r="A277" s="48" t="s">
        <v>553</v>
      </c>
      <c r="B277" s="49" t="s">
        <v>929</v>
      </c>
      <c r="C277" s="50">
        <v>1689000</v>
      </c>
      <c r="D277" s="50">
        <v>1689000</v>
      </c>
    </row>
    <row r="278" spans="1:4" x14ac:dyDescent="0.25">
      <c r="A278" s="48" t="s">
        <v>554</v>
      </c>
      <c r="B278" s="49" t="s">
        <v>814</v>
      </c>
      <c r="C278" s="50">
        <v>0</v>
      </c>
      <c r="D278" s="50">
        <v>0</v>
      </c>
    </row>
    <row r="279" spans="1:4" x14ac:dyDescent="0.25">
      <c r="A279" s="48" t="s">
        <v>556</v>
      </c>
      <c r="B279" s="49" t="s">
        <v>815</v>
      </c>
      <c r="C279" s="50">
        <v>0</v>
      </c>
      <c r="D279" s="50">
        <v>0</v>
      </c>
    </row>
    <row r="280" spans="1:4" x14ac:dyDescent="0.25">
      <c r="A280" s="48" t="s">
        <v>558</v>
      </c>
      <c r="B280" s="49" t="s">
        <v>816</v>
      </c>
      <c r="C280" s="50">
        <v>0</v>
      </c>
      <c r="D280" s="50">
        <v>0</v>
      </c>
    </row>
    <row r="281" spans="1:4" x14ac:dyDescent="0.25">
      <c r="A281" s="48" t="s">
        <v>559</v>
      </c>
      <c r="B281" s="49" t="s">
        <v>817</v>
      </c>
      <c r="C281" s="50">
        <v>0</v>
      </c>
      <c r="D281" s="50">
        <v>0</v>
      </c>
    </row>
    <row r="282" spans="1:4" x14ac:dyDescent="0.25">
      <c r="A282" s="48" t="s">
        <v>561</v>
      </c>
      <c r="B282" s="49" t="s">
        <v>818</v>
      </c>
      <c r="C282" s="50">
        <v>0</v>
      </c>
      <c r="D282" s="50">
        <v>0</v>
      </c>
    </row>
    <row r="283" spans="1:4" ht="25.5" x14ac:dyDescent="0.25">
      <c r="A283" s="48" t="s">
        <v>562</v>
      </c>
      <c r="B283" s="49" t="s">
        <v>819</v>
      </c>
      <c r="C283" s="50">
        <v>0</v>
      </c>
      <c r="D283" s="50">
        <v>0</v>
      </c>
    </row>
    <row r="284" spans="1:4" ht="25.5" x14ac:dyDescent="0.25">
      <c r="A284" s="48" t="s">
        <v>563</v>
      </c>
      <c r="B284" s="49" t="s">
        <v>820</v>
      </c>
      <c r="C284" s="50">
        <v>0</v>
      </c>
      <c r="D284" s="50">
        <v>0</v>
      </c>
    </row>
    <row r="285" spans="1:4" x14ac:dyDescent="0.25">
      <c r="A285" s="48" t="s">
        <v>565</v>
      </c>
      <c r="B285" s="49" t="s">
        <v>821</v>
      </c>
      <c r="C285" s="50">
        <v>0</v>
      </c>
      <c r="D285" s="50">
        <v>0</v>
      </c>
    </row>
    <row r="286" spans="1:4" x14ac:dyDescent="0.25">
      <c r="A286" s="48" t="s">
        <v>567</v>
      </c>
      <c r="B286" s="49" t="s">
        <v>822</v>
      </c>
      <c r="C286" s="50">
        <v>0</v>
      </c>
      <c r="D286" s="50">
        <v>0</v>
      </c>
    </row>
    <row r="287" spans="1:4" x14ac:dyDescent="0.25">
      <c r="A287" s="48" t="s">
        <v>569</v>
      </c>
      <c r="B287" s="49" t="s">
        <v>823</v>
      </c>
      <c r="C287" s="50">
        <v>0</v>
      </c>
      <c r="D287" s="50">
        <v>0</v>
      </c>
    </row>
    <row r="288" spans="1:4" x14ac:dyDescent="0.25">
      <c r="A288" s="48" t="s">
        <v>571</v>
      </c>
      <c r="B288" s="49" t="s">
        <v>824</v>
      </c>
      <c r="C288" s="50">
        <v>0</v>
      </c>
      <c r="D288" s="50">
        <v>0</v>
      </c>
    </row>
    <row r="289" spans="1:4" ht="25.5" x14ac:dyDescent="0.25">
      <c r="A289" s="51" t="s">
        <v>572</v>
      </c>
      <c r="B289" s="52" t="s">
        <v>930</v>
      </c>
      <c r="C289" s="53">
        <v>1689000</v>
      </c>
      <c r="D289" s="53">
        <v>1689000</v>
      </c>
    </row>
    <row r="290" spans="1:4" ht="25.5" x14ac:dyDescent="0.25">
      <c r="A290" s="51" t="s">
        <v>574</v>
      </c>
      <c r="B290" s="52" t="s">
        <v>962</v>
      </c>
      <c r="C290" s="53">
        <v>41573625</v>
      </c>
      <c r="D290" s="53">
        <v>55760753</v>
      </c>
    </row>
    <row r="292" spans="1:4" x14ac:dyDescent="0.25">
      <c r="A292" s="84" t="s">
        <v>934</v>
      </c>
      <c r="B292" s="85"/>
      <c r="C292" s="85"/>
      <c r="D292" s="85"/>
    </row>
    <row r="293" spans="1:4" ht="30" x14ac:dyDescent="0.25">
      <c r="A293" s="47"/>
      <c r="B293" s="47" t="s">
        <v>17</v>
      </c>
      <c r="C293" s="47" t="s">
        <v>593</v>
      </c>
      <c r="D293" s="47" t="s">
        <v>594</v>
      </c>
    </row>
    <row r="294" spans="1:4" ht="25.5" x14ac:dyDescent="0.25">
      <c r="A294" s="48" t="s">
        <v>45</v>
      </c>
      <c r="B294" s="49" t="s">
        <v>931</v>
      </c>
      <c r="C294" s="50">
        <v>0</v>
      </c>
      <c r="D294" s="50">
        <v>0</v>
      </c>
    </row>
    <row r="295" spans="1:4" ht="25.5" x14ac:dyDescent="0.25">
      <c r="A295" s="48" t="s">
        <v>47</v>
      </c>
      <c r="B295" s="49" t="s">
        <v>825</v>
      </c>
      <c r="C295" s="50">
        <v>0</v>
      </c>
      <c r="D295" s="50">
        <v>0</v>
      </c>
    </row>
    <row r="296" spans="1:4" ht="25.5" x14ac:dyDescent="0.25">
      <c r="A296" s="48" t="s">
        <v>48</v>
      </c>
      <c r="B296" s="49" t="s">
        <v>826</v>
      </c>
      <c r="C296" s="50">
        <v>0</v>
      </c>
      <c r="D296" s="50">
        <v>0</v>
      </c>
    </row>
    <row r="297" spans="1:4" ht="25.5" x14ac:dyDescent="0.25">
      <c r="A297" s="48" t="s">
        <v>49</v>
      </c>
      <c r="B297" s="49" t="s">
        <v>827</v>
      </c>
      <c r="C297" s="50">
        <v>0</v>
      </c>
      <c r="D297" s="50">
        <v>0</v>
      </c>
    </row>
    <row r="298" spans="1:4" ht="25.5" x14ac:dyDescent="0.25">
      <c r="A298" s="48" t="s">
        <v>50</v>
      </c>
      <c r="B298" s="49" t="s">
        <v>828</v>
      </c>
      <c r="C298" s="50">
        <v>0</v>
      </c>
      <c r="D298" s="50">
        <v>0</v>
      </c>
    </row>
    <row r="299" spans="1:4" x14ac:dyDescent="0.25">
      <c r="A299" s="48" t="s">
        <v>51</v>
      </c>
      <c r="B299" s="49" t="s">
        <v>829</v>
      </c>
      <c r="C299" s="50">
        <v>0</v>
      </c>
      <c r="D299" s="50">
        <v>0</v>
      </c>
    </row>
    <row r="300" spans="1:4" x14ac:dyDescent="0.25">
      <c r="A300" s="48" t="s">
        <v>52</v>
      </c>
      <c r="B300" s="49" t="s">
        <v>830</v>
      </c>
      <c r="C300" s="50">
        <v>0</v>
      </c>
      <c r="D300" s="50">
        <v>0</v>
      </c>
    </row>
    <row r="301" spans="1:4" x14ac:dyDescent="0.25">
      <c r="A301" s="48" t="s">
        <v>53</v>
      </c>
      <c r="B301" s="49" t="s">
        <v>831</v>
      </c>
      <c r="C301" s="50">
        <v>0</v>
      </c>
      <c r="D301" s="50">
        <v>0</v>
      </c>
    </row>
    <row r="302" spans="1:4" ht="25.5" x14ac:dyDescent="0.25">
      <c r="A302" s="48" t="s">
        <v>54</v>
      </c>
      <c r="B302" s="49" t="s">
        <v>832</v>
      </c>
      <c r="C302" s="50">
        <v>0</v>
      </c>
      <c r="D302" s="50">
        <v>0</v>
      </c>
    </row>
    <row r="303" spans="1:4" x14ac:dyDescent="0.25">
      <c r="A303" s="48" t="s">
        <v>55</v>
      </c>
      <c r="B303" s="49" t="s">
        <v>833</v>
      </c>
      <c r="C303" s="50">
        <v>0</v>
      </c>
      <c r="D303" s="50">
        <v>0</v>
      </c>
    </row>
    <row r="304" spans="1:4" x14ac:dyDescent="0.25">
      <c r="A304" s="48" t="s">
        <v>56</v>
      </c>
      <c r="B304" s="49" t="s">
        <v>834</v>
      </c>
      <c r="C304" s="50">
        <v>0</v>
      </c>
      <c r="D304" s="50">
        <v>0</v>
      </c>
    </row>
    <row r="305" spans="1:4" ht="12.75" customHeight="1" x14ac:dyDescent="0.25">
      <c r="A305" s="48" t="s">
        <v>57</v>
      </c>
      <c r="B305" s="49" t="s">
        <v>835</v>
      </c>
      <c r="C305" s="50">
        <v>2256375</v>
      </c>
      <c r="D305" s="50">
        <v>2240221</v>
      </c>
    </row>
    <row r="306" spans="1:4" x14ac:dyDescent="0.25">
      <c r="A306" s="48" t="s">
        <v>58</v>
      </c>
      <c r="B306" s="49" t="s">
        <v>836</v>
      </c>
      <c r="C306" s="50">
        <v>0</v>
      </c>
      <c r="D306" s="50">
        <v>0</v>
      </c>
    </row>
    <row r="307" spans="1:4" x14ac:dyDescent="0.25">
      <c r="A307" s="48" t="s">
        <v>59</v>
      </c>
      <c r="B307" s="49" t="s">
        <v>837</v>
      </c>
      <c r="C307" s="50">
        <v>2256375</v>
      </c>
      <c r="D307" s="50">
        <v>2240221</v>
      </c>
    </row>
    <row r="308" spans="1:4" x14ac:dyDescent="0.25">
      <c r="A308" s="48" t="s">
        <v>60</v>
      </c>
      <c r="B308" s="49" t="s">
        <v>838</v>
      </c>
      <c r="C308" s="50">
        <v>0</v>
      </c>
      <c r="D308" s="50">
        <v>902358</v>
      </c>
    </row>
    <row r="309" spans="1:4" x14ac:dyDescent="0.25">
      <c r="A309" s="48" t="s">
        <v>61</v>
      </c>
      <c r="B309" s="49" t="s">
        <v>839</v>
      </c>
      <c r="C309" s="50">
        <v>0</v>
      </c>
      <c r="D309" s="50">
        <v>0</v>
      </c>
    </row>
    <row r="310" spans="1:4" x14ac:dyDescent="0.25">
      <c r="A310" s="48" t="s">
        <v>62</v>
      </c>
      <c r="B310" s="49" t="s">
        <v>840</v>
      </c>
      <c r="C310" s="50">
        <v>0</v>
      </c>
      <c r="D310" s="50">
        <v>0</v>
      </c>
    </row>
    <row r="311" spans="1:4" x14ac:dyDescent="0.25">
      <c r="A311" s="48" t="s">
        <v>63</v>
      </c>
      <c r="B311" s="49" t="s">
        <v>841</v>
      </c>
      <c r="C311" s="50">
        <v>0</v>
      </c>
      <c r="D311" s="50">
        <v>0</v>
      </c>
    </row>
    <row r="312" spans="1:4" x14ac:dyDescent="0.25">
      <c r="A312" s="48" t="s">
        <v>64</v>
      </c>
      <c r="B312" s="49" t="s">
        <v>842</v>
      </c>
      <c r="C312" s="50">
        <v>0</v>
      </c>
      <c r="D312" s="50">
        <v>0</v>
      </c>
    </row>
    <row r="313" spans="1:4" x14ac:dyDescent="0.25">
      <c r="A313" s="48" t="s">
        <v>65</v>
      </c>
      <c r="B313" s="49" t="s">
        <v>843</v>
      </c>
      <c r="C313" s="50">
        <v>0</v>
      </c>
      <c r="D313" s="50">
        <v>0</v>
      </c>
    </row>
    <row r="314" spans="1:4" x14ac:dyDescent="0.25">
      <c r="A314" s="48" t="s">
        <v>66</v>
      </c>
      <c r="B314" s="49" t="s">
        <v>844</v>
      </c>
      <c r="C314" s="50">
        <v>0</v>
      </c>
      <c r="D314" s="50">
        <v>0</v>
      </c>
    </row>
    <row r="315" spans="1:4" x14ac:dyDescent="0.25">
      <c r="A315" s="48" t="s">
        <v>67</v>
      </c>
      <c r="B315" s="49" t="s">
        <v>845</v>
      </c>
      <c r="C315" s="50">
        <v>0</v>
      </c>
      <c r="D315" s="50">
        <v>0</v>
      </c>
    </row>
    <row r="316" spans="1:4" ht="14.25" customHeight="1" x14ac:dyDescent="0.25">
      <c r="A316" s="48" t="s">
        <v>68</v>
      </c>
      <c r="B316" s="49" t="s">
        <v>846</v>
      </c>
      <c r="C316" s="50">
        <v>2256375</v>
      </c>
      <c r="D316" s="50">
        <v>3142579</v>
      </c>
    </row>
    <row r="317" spans="1:4" ht="25.5" x14ac:dyDescent="0.25">
      <c r="A317" s="48" t="s">
        <v>69</v>
      </c>
      <c r="B317" s="49" t="s">
        <v>847</v>
      </c>
      <c r="C317" s="50">
        <v>0</v>
      </c>
      <c r="D317" s="50">
        <v>0</v>
      </c>
    </row>
    <row r="318" spans="1:4" ht="25.5" x14ac:dyDescent="0.25">
      <c r="A318" s="48" t="s">
        <v>70</v>
      </c>
      <c r="B318" s="49" t="s">
        <v>848</v>
      </c>
      <c r="C318" s="50">
        <v>0</v>
      </c>
      <c r="D318" s="50">
        <v>0</v>
      </c>
    </row>
    <row r="319" spans="1:4" x14ac:dyDescent="0.25">
      <c r="A319" s="48" t="s">
        <v>71</v>
      </c>
      <c r="B319" s="49" t="s">
        <v>849</v>
      </c>
      <c r="C319" s="50">
        <v>0</v>
      </c>
      <c r="D319" s="50">
        <v>0</v>
      </c>
    </row>
    <row r="320" spans="1:4" ht="25.5" x14ac:dyDescent="0.25">
      <c r="A320" s="48" t="s">
        <v>72</v>
      </c>
      <c r="B320" s="49" t="s">
        <v>850</v>
      </c>
      <c r="C320" s="50">
        <v>0</v>
      </c>
      <c r="D320" s="50">
        <v>0</v>
      </c>
    </row>
    <row r="321" spans="1:4" x14ac:dyDescent="0.25">
      <c r="A321" s="48" t="s">
        <v>73</v>
      </c>
      <c r="B321" s="49" t="s">
        <v>851</v>
      </c>
      <c r="C321" s="50">
        <v>0</v>
      </c>
      <c r="D321" s="50">
        <v>0</v>
      </c>
    </row>
    <row r="322" spans="1:4" x14ac:dyDescent="0.25">
      <c r="A322" s="48" t="s">
        <v>74</v>
      </c>
      <c r="B322" s="49" t="s">
        <v>852</v>
      </c>
      <c r="C322" s="50">
        <v>0</v>
      </c>
      <c r="D322" s="50">
        <v>0</v>
      </c>
    </row>
    <row r="323" spans="1:4" ht="25.5" x14ac:dyDescent="0.25">
      <c r="A323" s="48" t="s">
        <v>75</v>
      </c>
      <c r="B323" s="49" t="s">
        <v>853</v>
      </c>
      <c r="C323" s="50">
        <v>0</v>
      </c>
      <c r="D323" s="50">
        <v>0</v>
      </c>
    </row>
    <row r="324" spans="1:4" x14ac:dyDescent="0.25">
      <c r="A324" s="48" t="s">
        <v>76</v>
      </c>
      <c r="B324" s="49" t="s">
        <v>854</v>
      </c>
      <c r="C324" s="50">
        <v>0</v>
      </c>
      <c r="D324" s="50">
        <v>0</v>
      </c>
    </row>
    <row r="325" spans="1:4" x14ac:dyDescent="0.25">
      <c r="A325" s="51" t="s">
        <v>77</v>
      </c>
      <c r="B325" s="52" t="s">
        <v>855</v>
      </c>
      <c r="C325" s="53">
        <v>2256375</v>
      </c>
      <c r="D325" s="53">
        <v>3142579</v>
      </c>
    </row>
    <row r="326" spans="1:4" x14ac:dyDescent="0.25">
      <c r="A326" s="54"/>
      <c r="B326" s="55"/>
      <c r="C326" s="56"/>
      <c r="D326" s="56"/>
    </row>
    <row r="327" spans="1:4" s="58" customFormat="1" ht="18" x14ac:dyDescent="0.25">
      <c r="A327" s="57"/>
      <c r="B327" s="79" t="s">
        <v>993</v>
      </c>
      <c r="C327" s="80">
        <v>43830000</v>
      </c>
      <c r="D327" s="80">
        <v>58903332</v>
      </c>
    </row>
    <row r="329" spans="1:4" x14ac:dyDescent="0.25">
      <c r="A329" s="86" t="s">
        <v>1050</v>
      </c>
      <c r="B329" s="85"/>
      <c r="C329" s="85"/>
      <c r="D329" s="85"/>
    </row>
    <row r="330" spans="1:4" ht="30" x14ac:dyDescent="0.25">
      <c r="A330" s="47"/>
      <c r="B330" s="47" t="s">
        <v>17</v>
      </c>
      <c r="C330" s="47" t="s">
        <v>593</v>
      </c>
      <c r="D330" s="47" t="s">
        <v>594</v>
      </c>
    </row>
    <row r="331" spans="1:4" x14ac:dyDescent="0.25">
      <c r="A331" s="48" t="s">
        <v>45</v>
      </c>
      <c r="B331" s="49" t="s">
        <v>155</v>
      </c>
      <c r="C331" s="50">
        <v>8846000</v>
      </c>
      <c r="D331" s="50">
        <v>9574000</v>
      </c>
    </row>
    <row r="332" spans="1:4" x14ac:dyDescent="0.25">
      <c r="A332" s="48" t="s">
        <v>47</v>
      </c>
      <c r="B332" s="49" t="s">
        <v>356</v>
      </c>
      <c r="C332" s="50">
        <v>0</v>
      </c>
      <c r="D332" s="50">
        <v>0</v>
      </c>
    </row>
    <row r="333" spans="1:4" x14ac:dyDescent="0.25">
      <c r="A333" s="48" t="s">
        <v>48</v>
      </c>
      <c r="B333" s="49" t="s">
        <v>357</v>
      </c>
      <c r="C333" s="50">
        <v>0</v>
      </c>
      <c r="D333" s="50">
        <v>120000</v>
      </c>
    </row>
    <row r="334" spans="1:4" ht="25.5" x14ac:dyDescent="0.25">
      <c r="A334" s="48" t="s">
        <v>49</v>
      </c>
      <c r="B334" s="49" t="s">
        <v>358</v>
      </c>
      <c r="C334" s="50">
        <v>0</v>
      </c>
      <c r="D334" s="50">
        <v>0</v>
      </c>
    </row>
    <row r="335" spans="1:4" x14ac:dyDescent="0.25">
      <c r="A335" s="48" t="s">
        <v>50</v>
      </c>
      <c r="B335" s="49" t="s">
        <v>359</v>
      </c>
      <c r="C335" s="50">
        <v>0</v>
      </c>
      <c r="D335" s="50">
        <v>0</v>
      </c>
    </row>
    <row r="336" spans="1:4" x14ac:dyDescent="0.25">
      <c r="A336" s="48" t="s">
        <v>51</v>
      </c>
      <c r="B336" s="49" t="s">
        <v>360</v>
      </c>
      <c r="C336" s="50">
        <v>0</v>
      </c>
      <c r="D336" s="50">
        <v>0</v>
      </c>
    </row>
    <row r="337" spans="1:4" x14ac:dyDescent="0.25">
      <c r="A337" s="48" t="s">
        <v>52</v>
      </c>
      <c r="B337" s="49" t="s">
        <v>156</v>
      </c>
      <c r="C337" s="50">
        <v>0</v>
      </c>
      <c r="D337" s="50">
        <v>0</v>
      </c>
    </row>
    <row r="338" spans="1:4" x14ac:dyDescent="0.25">
      <c r="A338" s="48" t="s">
        <v>53</v>
      </c>
      <c r="B338" s="49" t="s">
        <v>361</v>
      </c>
      <c r="C338" s="50">
        <v>0</v>
      </c>
      <c r="D338" s="50">
        <v>0</v>
      </c>
    </row>
    <row r="339" spans="1:4" x14ac:dyDescent="0.25">
      <c r="A339" s="48" t="s">
        <v>54</v>
      </c>
      <c r="B339" s="49" t="s">
        <v>362</v>
      </c>
      <c r="C339" s="50">
        <v>0</v>
      </c>
      <c r="D339" s="50">
        <v>0</v>
      </c>
    </row>
    <row r="340" spans="1:4" x14ac:dyDescent="0.25">
      <c r="A340" s="48" t="s">
        <v>55</v>
      </c>
      <c r="B340" s="49" t="s">
        <v>363</v>
      </c>
      <c r="C340" s="50">
        <v>0</v>
      </c>
      <c r="D340" s="50">
        <v>0</v>
      </c>
    </row>
    <row r="341" spans="1:4" x14ac:dyDescent="0.25">
      <c r="A341" s="48" t="s">
        <v>56</v>
      </c>
      <c r="B341" s="49" t="s">
        <v>364</v>
      </c>
      <c r="C341" s="50">
        <v>0</v>
      </c>
      <c r="D341" s="50">
        <v>0</v>
      </c>
    </row>
    <row r="342" spans="1:4" x14ac:dyDescent="0.25">
      <c r="A342" s="48" t="s">
        <v>57</v>
      </c>
      <c r="B342" s="49" t="s">
        <v>365</v>
      </c>
      <c r="C342" s="50">
        <v>0</v>
      </c>
      <c r="D342" s="50">
        <v>0</v>
      </c>
    </row>
    <row r="343" spans="1:4" x14ac:dyDescent="0.25">
      <c r="A343" s="48" t="s">
        <v>58</v>
      </c>
      <c r="B343" s="49" t="s">
        <v>366</v>
      </c>
      <c r="C343" s="50">
        <v>467000</v>
      </c>
      <c r="D343" s="50">
        <v>383986</v>
      </c>
    </row>
    <row r="344" spans="1:4" x14ac:dyDescent="0.25">
      <c r="A344" s="48" t="s">
        <v>59</v>
      </c>
      <c r="B344" s="49" t="s">
        <v>367</v>
      </c>
      <c r="C344" s="50">
        <v>0</v>
      </c>
      <c r="D344" s="50">
        <v>0</v>
      </c>
    </row>
    <row r="345" spans="1:4" x14ac:dyDescent="0.25">
      <c r="A345" s="48" t="s">
        <v>60</v>
      </c>
      <c r="B345" s="49" t="s">
        <v>157</v>
      </c>
      <c r="C345" s="50">
        <v>9313000</v>
      </c>
      <c r="D345" s="50">
        <v>10077986</v>
      </c>
    </row>
    <row r="346" spans="1:4" x14ac:dyDescent="0.25">
      <c r="A346" s="48" t="s">
        <v>61</v>
      </c>
      <c r="B346" s="49" t="s">
        <v>158</v>
      </c>
      <c r="C346" s="50">
        <v>3355000</v>
      </c>
      <c r="D346" s="50">
        <v>3462000</v>
      </c>
    </row>
    <row r="347" spans="1:4" ht="25.5" x14ac:dyDescent="0.25">
      <c r="A347" s="48" t="s">
        <v>62</v>
      </c>
      <c r="B347" s="49" t="s">
        <v>368</v>
      </c>
      <c r="C347" s="50">
        <v>852000</v>
      </c>
      <c r="D347" s="50">
        <v>1088000</v>
      </c>
    </row>
    <row r="348" spans="1:4" x14ac:dyDescent="0.25">
      <c r="A348" s="48" t="s">
        <v>63</v>
      </c>
      <c r="B348" s="49" t="s">
        <v>369</v>
      </c>
      <c r="C348" s="50">
        <v>0</v>
      </c>
      <c r="D348" s="50">
        <v>0</v>
      </c>
    </row>
    <row r="349" spans="1:4" x14ac:dyDescent="0.25">
      <c r="A349" s="48" t="s">
        <v>64</v>
      </c>
      <c r="B349" s="49" t="s">
        <v>159</v>
      </c>
      <c r="C349" s="50">
        <v>4207000</v>
      </c>
      <c r="D349" s="50">
        <v>4550000</v>
      </c>
    </row>
    <row r="350" spans="1:4" x14ac:dyDescent="0.25">
      <c r="A350" s="51" t="s">
        <v>65</v>
      </c>
      <c r="B350" s="52" t="s">
        <v>160</v>
      </c>
      <c r="C350" s="53">
        <v>13520000</v>
      </c>
      <c r="D350" s="53">
        <v>14627986</v>
      </c>
    </row>
    <row r="351" spans="1:4" ht="25.5" x14ac:dyDescent="0.25">
      <c r="A351" s="51" t="s">
        <v>66</v>
      </c>
      <c r="B351" s="52" t="s">
        <v>885</v>
      </c>
      <c r="C351" s="53">
        <v>1945000</v>
      </c>
      <c r="D351" s="53">
        <v>1945000</v>
      </c>
    </row>
    <row r="352" spans="1:4" x14ac:dyDescent="0.25">
      <c r="A352" s="48" t="s">
        <v>67</v>
      </c>
      <c r="B352" s="49" t="s">
        <v>161</v>
      </c>
      <c r="C352" s="50">
        <v>0</v>
      </c>
      <c r="D352" s="50">
        <v>0</v>
      </c>
    </row>
    <row r="353" spans="1:4" x14ac:dyDescent="0.25">
      <c r="A353" s="48" t="s">
        <v>68</v>
      </c>
      <c r="B353" s="49" t="s">
        <v>370</v>
      </c>
      <c r="C353" s="50">
        <v>0</v>
      </c>
      <c r="D353" s="50">
        <v>0</v>
      </c>
    </row>
    <row r="354" spans="1:4" x14ac:dyDescent="0.25">
      <c r="A354" s="48" t="s">
        <v>69</v>
      </c>
      <c r="B354" s="49" t="s">
        <v>162</v>
      </c>
      <c r="C354" s="50">
        <v>0</v>
      </c>
      <c r="D354" s="50">
        <v>0</v>
      </c>
    </row>
    <row r="355" spans="1:4" x14ac:dyDescent="0.25">
      <c r="A355" s="48" t="s">
        <v>70</v>
      </c>
      <c r="B355" s="49" t="s">
        <v>163</v>
      </c>
      <c r="C355" s="50">
        <v>0</v>
      </c>
      <c r="D355" s="50">
        <v>0</v>
      </c>
    </row>
    <row r="356" spans="1:4" ht="38.25" x14ac:dyDescent="0.25">
      <c r="A356" s="48" t="s">
        <v>71</v>
      </c>
      <c r="B356" s="49" t="s">
        <v>371</v>
      </c>
      <c r="C356" s="50">
        <v>0</v>
      </c>
      <c r="D356" s="50">
        <v>0</v>
      </c>
    </row>
    <row r="357" spans="1:4" x14ac:dyDescent="0.25">
      <c r="A357" s="48" t="s">
        <v>72</v>
      </c>
      <c r="B357" s="49" t="s">
        <v>164</v>
      </c>
      <c r="C357" s="50">
        <v>0</v>
      </c>
      <c r="D357" s="50">
        <v>0</v>
      </c>
    </row>
    <row r="358" spans="1:4" x14ac:dyDescent="0.25">
      <c r="A358" s="48" t="s">
        <v>73</v>
      </c>
      <c r="B358" s="49" t="s">
        <v>216</v>
      </c>
      <c r="C358" s="50">
        <v>0</v>
      </c>
      <c r="D358" s="50">
        <v>100000</v>
      </c>
    </row>
    <row r="359" spans="1:4" x14ac:dyDescent="0.25">
      <c r="A359" s="48" t="s">
        <v>74</v>
      </c>
      <c r="B359" s="49" t="s">
        <v>165</v>
      </c>
      <c r="C359" s="50">
        <v>3423000</v>
      </c>
      <c r="D359" s="50">
        <v>3514340</v>
      </c>
    </row>
    <row r="360" spans="1:4" x14ac:dyDescent="0.25">
      <c r="A360" s="48" t="s">
        <v>75</v>
      </c>
      <c r="B360" s="49" t="s">
        <v>372</v>
      </c>
      <c r="C360" s="50">
        <v>0</v>
      </c>
      <c r="D360" s="50">
        <v>0</v>
      </c>
    </row>
    <row r="361" spans="1:4" x14ac:dyDescent="0.25">
      <c r="A361" s="48" t="s">
        <v>76</v>
      </c>
      <c r="B361" s="49" t="s">
        <v>886</v>
      </c>
      <c r="C361" s="50">
        <v>3423000</v>
      </c>
      <c r="D361" s="50">
        <v>3614340</v>
      </c>
    </row>
    <row r="362" spans="1:4" x14ac:dyDescent="0.25">
      <c r="A362" s="48" t="s">
        <v>77</v>
      </c>
      <c r="B362" s="49" t="s">
        <v>217</v>
      </c>
      <c r="C362" s="50">
        <v>190000</v>
      </c>
      <c r="D362" s="50">
        <v>240000</v>
      </c>
    </row>
    <row r="363" spans="1:4" x14ac:dyDescent="0.25">
      <c r="A363" s="48" t="s">
        <v>78</v>
      </c>
      <c r="B363" s="49" t="s">
        <v>166</v>
      </c>
      <c r="C363" s="50">
        <v>60000</v>
      </c>
      <c r="D363" s="50">
        <v>127000</v>
      </c>
    </row>
    <row r="364" spans="1:4" x14ac:dyDescent="0.25">
      <c r="A364" s="48" t="s">
        <v>79</v>
      </c>
      <c r="B364" s="49" t="s">
        <v>887</v>
      </c>
      <c r="C364" s="50">
        <v>250000</v>
      </c>
      <c r="D364" s="50">
        <v>367000</v>
      </c>
    </row>
    <row r="365" spans="1:4" x14ac:dyDescent="0.25">
      <c r="A365" s="48" t="s">
        <v>80</v>
      </c>
      <c r="B365" s="49" t="s">
        <v>167</v>
      </c>
      <c r="C365" s="50">
        <v>1133000</v>
      </c>
      <c r="D365" s="50">
        <v>1383000</v>
      </c>
    </row>
    <row r="366" spans="1:4" x14ac:dyDescent="0.25">
      <c r="A366" s="48" t="s">
        <v>81</v>
      </c>
      <c r="B366" s="49" t="s">
        <v>218</v>
      </c>
      <c r="C366" s="50">
        <v>31000</v>
      </c>
      <c r="D366" s="50">
        <v>38190</v>
      </c>
    </row>
    <row r="367" spans="1:4" x14ac:dyDescent="0.25">
      <c r="A367" s="48" t="s">
        <v>82</v>
      </c>
      <c r="B367" s="49" t="s">
        <v>888</v>
      </c>
      <c r="C367" s="50">
        <v>0</v>
      </c>
      <c r="D367" s="50">
        <v>0</v>
      </c>
    </row>
    <row r="368" spans="1:4" ht="25.5" x14ac:dyDescent="0.25">
      <c r="A368" s="48" t="s">
        <v>83</v>
      </c>
      <c r="B368" s="49" t="s">
        <v>373</v>
      </c>
      <c r="C368" s="50">
        <v>0</v>
      </c>
      <c r="D368" s="50">
        <v>0</v>
      </c>
    </row>
    <row r="369" spans="1:4" x14ac:dyDescent="0.25">
      <c r="A369" s="48" t="s">
        <v>84</v>
      </c>
      <c r="B369" s="49" t="s">
        <v>168</v>
      </c>
      <c r="C369" s="50">
        <v>645000</v>
      </c>
      <c r="D369" s="50">
        <v>576000</v>
      </c>
    </row>
    <row r="370" spans="1:4" x14ac:dyDescent="0.25">
      <c r="A370" s="48" t="s">
        <v>85</v>
      </c>
      <c r="B370" s="49" t="s">
        <v>889</v>
      </c>
      <c r="C370" s="50">
        <v>0</v>
      </c>
      <c r="D370" s="50">
        <v>127000</v>
      </c>
    </row>
    <row r="371" spans="1:4" x14ac:dyDescent="0.25">
      <c r="A371" s="48" t="s">
        <v>86</v>
      </c>
      <c r="B371" s="49" t="s">
        <v>374</v>
      </c>
      <c r="C371" s="50">
        <v>0</v>
      </c>
      <c r="D371" s="50">
        <v>0</v>
      </c>
    </row>
    <row r="372" spans="1:4" x14ac:dyDescent="0.25">
      <c r="A372" s="48" t="s">
        <v>87</v>
      </c>
      <c r="B372" s="49" t="s">
        <v>219</v>
      </c>
      <c r="C372" s="50">
        <v>327000</v>
      </c>
      <c r="D372" s="50">
        <v>986000</v>
      </c>
    </row>
    <row r="373" spans="1:4" x14ac:dyDescent="0.25">
      <c r="A373" s="48" t="s">
        <v>88</v>
      </c>
      <c r="B373" s="49" t="s">
        <v>890</v>
      </c>
      <c r="C373" s="50">
        <v>1755000</v>
      </c>
      <c r="D373" s="50">
        <v>2991000</v>
      </c>
    </row>
    <row r="374" spans="1:4" x14ac:dyDescent="0.25">
      <c r="A374" s="48" t="s">
        <v>89</v>
      </c>
      <c r="B374" s="49" t="s">
        <v>220</v>
      </c>
      <c r="C374" s="50">
        <v>0</v>
      </c>
      <c r="D374" s="50">
        <v>0</v>
      </c>
    </row>
    <row r="375" spans="1:4" x14ac:dyDescent="0.25">
      <c r="A375" s="48" t="s">
        <v>90</v>
      </c>
      <c r="B375" s="49" t="s">
        <v>891</v>
      </c>
      <c r="C375" s="50">
        <v>3891000</v>
      </c>
      <c r="D375" s="50">
        <v>6101190</v>
      </c>
    </row>
    <row r="376" spans="1:4" x14ac:dyDescent="0.25">
      <c r="A376" s="48" t="s">
        <v>91</v>
      </c>
      <c r="B376" s="49" t="s">
        <v>375</v>
      </c>
      <c r="C376" s="50">
        <v>0</v>
      </c>
      <c r="D376" s="50">
        <v>0</v>
      </c>
    </row>
    <row r="377" spans="1:4" x14ac:dyDescent="0.25">
      <c r="A377" s="48" t="s">
        <v>92</v>
      </c>
      <c r="B377" s="49" t="s">
        <v>376</v>
      </c>
      <c r="C377" s="50">
        <v>0</v>
      </c>
      <c r="D377" s="50">
        <v>0</v>
      </c>
    </row>
    <row r="378" spans="1:4" ht="15" customHeight="1" x14ac:dyDescent="0.25">
      <c r="A378" s="48" t="s">
        <v>93</v>
      </c>
      <c r="B378" s="49" t="s">
        <v>892</v>
      </c>
      <c r="C378" s="50">
        <v>0</v>
      </c>
      <c r="D378" s="50">
        <v>0</v>
      </c>
    </row>
    <row r="379" spans="1:4" ht="25.5" x14ac:dyDescent="0.25">
      <c r="A379" s="48" t="s">
        <v>94</v>
      </c>
      <c r="B379" s="49" t="s">
        <v>169</v>
      </c>
      <c r="C379" s="50">
        <v>1865000</v>
      </c>
      <c r="D379" s="50">
        <v>1689810</v>
      </c>
    </row>
    <row r="380" spans="1:4" x14ac:dyDescent="0.25">
      <c r="A380" s="48" t="s">
        <v>95</v>
      </c>
      <c r="B380" s="49" t="s">
        <v>377</v>
      </c>
      <c r="C380" s="50">
        <v>0</v>
      </c>
      <c r="D380" s="50">
        <v>0</v>
      </c>
    </row>
    <row r="381" spans="1:4" x14ac:dyDescent="0.25">
      <c r="A381" s="48" t="s">
        <v>96</v>
      </c>
      <c r="B381" s="49" t="s">
        <v>893</v>
      </c>
      <c r="C381" s="50">
        <v>0</v>
      </c>
      <c r="D381" s="50">
        <v>0</v>
      </c>
    </row>
    <row r="382" spans="1:4" x14ac:dyDescent="0.25">
      <c r="A382" s="48" t="s">
        <v>97</v>
      </c>
      <c r="B382" s="49" t="s">
        <v>378</v>
      </c>
      <c r="C382" s="50">
        <v>0</v>
      </c>
      <c r="D382" s="50">
        <v>0</v>
      </c>
    </row>
    <row r="383" spans="1:4" x14ac:dyDescent="0.25">
      <c r="A383" s="48" t="s">
        <v>98</v>
      </c>
      <c r="B383" s="49" t="s">
        <v>379</v>
      </c>
      <c r="C383" s="50">
        <v>0</v>
      </c>
      <c r="D383" s="50">
        <v>0</v>
      </c>
    </row>
    <row r="384" spans="1:4" x14ac:dyDescent="0.25">
      <c r="A384" s="48" t="s">
        <v>99</v>
      </c>
      <c r="B384" s="49" t="s">
        <v>894</v>
      </c>
      <c r="C384" s="50">
        <v>0</v>
      </c>
      <c r="D384" s="50">
        <v>0</v>
      </c>
    </row>
    <row r="385" spans="1:4" ht="25.5" x14ac:dyDescent="0.25">
      <c r="A385" s="48" t="s">
        <v>100</v>
      </c>
      <c r="B385" s="49" t="s">
        <v>380</v>
      </c>
      <c r="C385" s="50">
        <v>0</v>
      </c>
      <c r="D385" s="50">
        <v>0</v>
      </c>
    </row>
    <row r="386" spans="1:4" ht="25.5" x14ac:dyDescent="0.25">
      <c r="A386" s="48" t="s">
        <v>101</v>
      </c>
      <c r="B386" s="49" t="s">
        <v>381</v>
      </c>
      <c r="C386" s="50">
        <v>0</v>
      </c>
      <c r="D386" s="50">
        <v>0</v>
      </c>
    </row>
    <row r="387" spans="1:4" ht="25.5" x14ac:dyDescent="0.25">
      <c r="A387" s="48" t="s">
        <v>102</v>
      </c>
      <c r="B387" s="49" t="s">
        <v>382</v>
      </c>
      <c r="C387" s="50">
        <v>0</v>
      </c>
      <c r="D387" s="50">
        <v>0</v>
      </c>
    </row>
    <row r="388" spans="1:4" x14ac:dyDescent="0.25">
      <c r="A388" s="48" t="s">
        <v>103</v>
      </c>
      <c r="B388" s="49" t="s">
        <v>170</v>
      </c>
      <c r="C388" s="50">
        <v>469898</v>
      </c>
      <c r="D388" s="50">
        <v>469898</v>
      </c>
    </row>
    <row r="389" spans="1:4" ht="25.5" x14ac:dyDescent="0.25">
      <c r="A389" s="48" t="s">
        <v>104</v>
      </c>
      <c r="B389" s="49" t="s">
        <v>895</v>
      </c>
      <c r="C389" s="50">
        <v>2334898</v>
      </c>
      <c r="D389" s="50">
        <v>2159708</v>
      </c>
    </row>
    <row r="390" spans="1:4" x14ac:dyDescent="0.25">
      <c r="A390" s="51" t="s">
        <v>105</v>
      </c>
      <c r="B390" s="52" t="s">
        <v>896</v>
      </c>
      <c r="C390" s="53">
        <v>9898898</v>
      </c>
      <c r="D390" s="53">
        <v>12242238</v>
      </c>
    </row>
    <row r="391" spans="1:4" x14ac:dyDescent="0.25">
      <c r="A391" s="48" t="s">
        <v>106</v>
      </c>
      <c r="B391" s="49" t="s">
        <v>383</v>
      </c>
      <c r="C391" s="50">
        <v>0</v>
      </c>
      <c r="D391" s="50">
        <v>0</v>
      </c>
    </row>
    <row r="392" spans="1:4" x14ac:dyDescent="0.25">
      <c r="A392" s="48" t="s">
        <v>107</v>
      </c>
      <c r="B392" s="49" t="s">
        <v>897</v>
      </c>
      <c r="C392" s="50">
        <v>0</v>
      </c>
      <c r="D392" s="50">
        <v>0</v>
      </c>
    </row>
    <row r="393" spans="1:4" x14ac:dyDescent="0.25">
      <c r="A393" s="48" t="s">
        <v>108</v>
      </c>
      <c r="B393" s="49" t="s">
        <v>384</v>
      </c>
      <c r="C393" s="50">
        <v>0</v>
      </c>
      <c r="D393" s="50">
        <v>0</v>
      </c>
    </row>
    <row r="394" spans="1:4" x14ac:dyDescent="0.25">
      <c r="A394" s="48" t="s">
        <v>109</v>
      </c>
      <c r="B394" s="49" t="s">
        <v>385</v>
      </c>
      <c r="C394" s="50">
        <v>0</v>
      </c>
      <c r="D394" s="50">
        <v>0</v>
      </c>
    </row>
    <row r="395" spans="1:4" x14ac:dyDescent="0.25">
      <c r="A395" s="48" t="s">
        <v>110</v>
      </c>
      <c r="B395" s="49" t="s">
        <v>386</v>
      </c>
      <c r="C395" s="50">
        <v>0</v>
      </c>
      <c r="D395" s="50">
        <v>0</v>
      </c>
    </row>
    <row r="396" spans="1:4" x14ac:dyDescent="0.25">
      <c r="A396" s="48" t="s">
        <v>111</v>
      </c>
      <c r="B396" s="49" t="s">
        <v>387</v>
      </c>
      <c r="C396" s="50">
        <v>0</v>
      </c>
      <c r="D396" s="50">
        <v>0</v>
      </c>
    </row>
    <row r="397" spans="1:4" ht="25.5" x14ac:dyDescent="0.25">
      <c r="A397" s="48" t="s">
        <v>112</v>
      </c>
      <c r="B397" s="49" t="s">
        <v>388</v>
      </c>
      <c r="C397" s="50">
        <v>0</v>
      </c>
      <c r="D397" s="50">
        <v>0</v>
      </c>
    </row>
    <row r="398" spans="1:4" x14ac:dyDescent="0.25">
      <c r="A398" s="48" t="s">
        <v>113</v>
      </c>
      <c r="B398" s="49" t="s">
        <v>389</v>
      </c>
      <c r="C398" s="50">
        <v>0</v>
      </c>
      <c r="D398" s="50">
        <v>0</v>
      </c>
    </row>
    <row r="399" spans="1:4" x14ac:dyDescent="0.25">
      <c r="A399" s="48" t="s">
        <v>114</v>
      </c>
      <c r="B399" s="49" t="s">
        <v>390</v>
      </c>
      <c r="C399" s="50">
        <v>0</v>
      </c>
      <c r="D399" s="50">
        <v>0</v>
      </c>
    </row>
    <row r="400" spans="1:4" x14ac:dyDescent="0.25">
      <c r="A400" s="48" t="s">
        <v>115</v>
      </c>
      <c r="B400" s="49" t="s">
        <v>391</v>
      </c>
      <c r="C400" s="50">
        <v>0</v>
      </c>
      <c r="D400" s="50">
        <v>0</v>
      </c>
    </row>
    <row r="401" spans="1:4" ht="25.5" x14ac:dyDescent="0.25">
      <c r="A401" s="48" t="s">
        <v>116</v>
      </c>
      <c r="B401" s="49" t="s">
        <v>856</v>
      </c>
      <c r="C401" s="50">
        <v>0</v>
      </c>
      <c r="D401" s="50">
        <v>0</v>
      </c>
    </row>
    <row r="402" spans="1:4" ht="25.5" x14ac:dyDescent="0.25">
      <c r="A402" s="48" t="s">
        <v>117</v>
      </c>
      <c r="B402" s="49" t="s">
        <v>898</v>
      </c>
      <c r="C402" s="50">
        <v>0</v>
      </c>
      <c r="D402" s="50">
        <v>0</v>
      </c>
    </row>
    <row r="403" spans="1:4" x14ac:dyDescent="0.25">
      <c r="A403" s="48" t="s">
        <v>118</v>
      </c>
      <c r="B403" s="49" t="s">
        <v>392</v>
      </c>
      <c r="C403" s="50">
        <v>0</v>
      </c>
      <c r="D403" s="50">
        <v>0</v>
      </c>
    </row>
    <row r="404" spans="1:4" ht="25.5" x14ac:dyDescent="0.25">
      <c r="A404" s="48" t="s">
        <v>119</v>
      </c>
      <c r="B404" s="49" t="s">
        <v>963</v>
      </c>
      <c r="C404" s="50">
        <v>0</v>
      </c>
      <c r="D404" s="50">
        <v>0</v>
      </c>
    </row>
    <row r="405" spans="1:4" x14ac:dyDescent="0.25">
      <c r="A405" s="48" t="s">
        <v>120</v>
      </c>
      <c r="B405" s="49" t="s">
        <v>393</v>
      </c>
      <c r="C405" s="50">
        <v>0</v>
      </c>
      <c r="D405" s="50">
        <v>0</v>
      </c>
    </row>
    <row r="406" spans="1:4" ht="25.5" x14ac:dyDescent="0.25">
      <c r="A406" s="48" t="s">
        <v>121</v>
      </c>
      <c r="B406" s="49" t="s">
        <v>394</v>
      </c>
      <c r="C406" s="50">
        <v>0</v>
      </c>
      <c r="D406" s="50">
        <v>0</v>
      </c>
    </row>
    <row r="407" spans="1:4" x14ac:dyDescent="0.25">
      <c r="A407" s="48" t="s">
        <v>122</v>
      </c>
      <c r="B407" s="49" t="s">
        <v>899</v>
      </c>
      <c r="C407" s="50">
        <v>0</v>
      </c>
      <c r="D407" s="50">
        <v>0</v>
      </c>
    </row>
    <row r="408" spans="1:4" ht="25.5" x14ac:dyDescent="0.25">
      <c r="A408" s="48" t="s">
        <v>123</v>
      </c>
      <c r="B408" s="49" t="s">
        <v>395</v>
      </c>
      <c r="C408" s="50">
        <v>0</v>
      </c>
      <c r="D408" s="50">
        <v>0</v>
      </c>
    </row>
    <row r="409" spans="1:4" ht="25.5" x14ac:dyDescent="0.25">
      <c r="A409" s="48" t="s">
        <v>124</v>
      </c>
      <c r="B409" s="49" t="s">
        <v>396</v>
      </c>
      <c r="C409" s="50">
        <v>0</v>
      </c>
      <c r="D409" s="50">
        <v>0</v>
      </c>
    </row>
    <row r="410" spans="1:4" ht="14.25" customHeight="1" x14ac:dyDescent="0.25">
      <c r="A410" s="48" t="s">
        <v>125</v>
      </c>
      <c r="B410" s="49" t="s">
        <v>397</v>
      </c>
      <c r="C410" s="50">
        <v>0</v>
      </c>
      <c r="D410" s="50">
        <v>0</v>
      </c>
    </row>
    <row r="411" spans="1:4" x14ac:dyDescent="0.25">
      <c r="A411" s="48" t="s">
        <v>126</v>
      </c>
      <c r="B411" s="49" t="s">
        <v>398</v>
      </c>
      <c r="C411" s="50">
        <v>0</v>
      </c>
      <c r="D411" s="50">
        <v>0</v>
      </c>
    </row>
    <row r="412" spans="1:4" ht="25.5" x14ac:dyDescent="0.25">
      <c r="A412" s="48" t="s">
        <v>127</v>
      </c>
      <c r="B412" s="49" t="s">
        <v>932</v>
      </c>
      <c r="C412" s="50">
        <v>0</v>
      </c>
      <c r="D412" s="50">
        <v>0</v>
      </c>
    </row>
    <row r="413" spans="1:4" ht="38.25" x14ac:dyDescent="0.25">
      <c r="A413" s="48" t="s">
        <v>128</v>
      </c>
      <c r="B413" s="49" t="s">
        <v>933</v>
      </c>
      <c r="C413" s="50">
        <v>0</v>
      </c>
      <c r="D413" s="50">
        <v>0</v>
      </c>
    </row>
    <row r="414" spans="1:4" ht="14.25" customHeight="1" x14ac:dyDescent="0.25">
      <c r="A414" s="48" t="s">
        <v>129</v>
      </c>
      <c r="B414" s="49" t="s">
        <v>964</v>
      </c>
      <c r="C414" s="50">
        <v>0</v>
      </c>
      <c r="D414" s="50">
        <v>0</v>
      </c>
    </row>
    <row r="415" spans="1:4" ht="25.5" x14ac:dyDescent="0.25">
      <c r="A415" s="48" t="s">
        <v>130</v>
      </c>
      <c r="B415" s="49" t="s">
        <v>965</v>
      </c>
      <c r="C415" s="50">
        <v>0</v>
      </c>
      <c r="D415" s="50">
        <v>0</v>
      </c>
    </row>
    <row r="416" spans="1:4" ht="52.5" customHeight="1" x14ac:dyDescent="0.25">
      <c r="A416" s="48" t="s">
        <v>131</v>
      </c>
      <c r="B416" s="49" t="s">
        <v>399</v>
      </c>
      <c r="C416" s="50">
        <v>0</v>
      </c>
      <c r="D416" s="50">
        <v>0</v>
      </c>
    </row>
    <row r="417" spans="1:4" ht="25.5" x14ac:dyDescent="0.25">
      <c r="A417" s="48" t="s">
        <v>132</v>
      </c>
      <c r="B417" s="49" t="s">
        <v>400</v>
      </c>
      <c r="C417" s="50">
        <v>0</v>
      </c>
      <c r="D417" s="50">
        <v>0</v>
      </c>
    </row>
    <row r="418" spans="1:4" x14ac:dyDescent="0.25">
      <c r="A418" s="48" t="s">
        <v>133</v>
      </c>
      <c r="B418" s="49" t="s">
        <v>401</v>
      </c>
      <c r="C418" s="50">
        <v>0</v>
      </c>
      <c r="D418" s="50">
        <v>0</v>
      </c>
    </row>
    <row r="419" spans="1:4" x14ac:dyDescent="0.25">
      <c r="A419" s="48" t="s">
        <v>134</v>
      </c>
      <c r="B419" s="49" t="s">
        <v>402</v>
      </c>
      <c r="C419" s="50">
        <v>0</v>
      </c>
      <c r="D419" s="50">
        <v>0</v>
      </c>
    </row>
    <row r="420" spans="1:4" ht="25.5" x14ac:dyDescent="0.25">
      <c r="A420" s="48" t="s">
        <v>135</v>
      </c>
      <c r="B420" s="49" t="s">
        <v>403</v>
      </c>
      <c r="C420" s="50">
        <v>0</v>
      </c>
      <c r="D420" s="50">
        <v>0</v>
      </c>
    </row>
    <row r="421" spans="1:4" x14ac:dyDescent="0.25">
      <c r="A421" s="48" t="s">
        <v>355</v>
      </c>
      <c r="B421" s="49" t="s">
        <v>404</v>
      </c>
      <c r="C421" s="50">
        <v>0</v>
      </c>
      <c r="D421" s="50">
        <v>0</v>
      </c>
    </row>
    <row r="422" spans="1:4" ht="25.5" x14ac:dyDescent="0.25">
      <c r="A422" s="48" t="s">
        <v>354</v>
      </c>
      <c r="B422" s="49" t="s">
        <v>405</v>
      </c>
      <c r="C422" s="50">
        <v>0</v>
      </c>
      <c r="D422" s="50">
        <v>0</v>
      </c>
    </row>
    <row r="423" spans="1:4" x14ac:dyDescent="0.25">
      <c r="A423" s="48" t="s">
        <v>353</v>
      </c>
      <c r="B423" s="49" t="s">
        <v>406</v>
      </c>
      <c r="C423" s="50">
        <v>0</v>
      </c>
      <c r="D423" s="50">
        <v>0</v>
      </c>
    </row>
    <row r="424" spans="1:4" x14ac:dyDescent="0.25">
      <c r="A424" s="48" t="s">
        <v>352</v>
      </c>
      <c r="B424" s="49" t="s">
        <v>966</v>
      </c>
      <c r="C424" s="50">
        <v>0</v>
      </c>
      <c r="D424" s="50">
        <v>0</v>
      </c>
    </row>
    <row r="425" spans="1:4" x14ac:dyDescent="0.25">
      <c r="A425" s="48" t="s">
        <v>351</v>
      </c>
      <c r="B425" s="49" t="s">
        <v>407</v>
      </c>
      <c r="C425" s="50">
        <v>0</v>
      </c>
      <c r="D425" s="50">
        <v>0</v>
      </c>
    </row>
    <row r="426" spans="1:4" x14ac:dyDescent="0.25">
      <c r="A426" s="48" t="s">
        <v>350</v>
      </c>
      <c r="B426" s="49" t="s">
        <v>408</v>
      </c>
      <c r="C426" s="50">
        <v>0</v>
      </c>
      <c r="D426" s="50">
        <v>0</v>
      </c>
    </row>
    <row r="427" spans="1:4" x14ac:dyDescent="0.25">
      <c r="A427" s="48" t="s">
        <v>349</v>
      </c>
      <c r="B427" s="49" t="s">
        <v>967</v>
      </c>
      <c r="C427" s="50">
        <v>0</v>
      </c>
      <c r="D427" s="50">
        <v>0</v>
      </c>
    </row>
    <row r="428" spans="1:4" x14ac:dyDescent="0.25">
      <c r="A428" s="48" t="s">
        <v>348</v>
      </c>
      <c r="B428" s="49" t="s">
        <v>409</v>
      </c>
      <c r="C428" s="50">
        <v>0</v>
      </c>
      <c r="D428" s="50">
        <v>0</v>
      </c>
    </row>
    <row r="429" spans="1:4" x14ac:dyDescent="0.25">
      <c r="A429" s="48" t="s">
        <v>347</v>
      </c>
      <c r="B429" s="49" t="s">
        <v>410</v>
      </c>
      <c r="C429" s="50">
        <v>0</v>
      </c>
      <c r="D429" s="50">
        <v>0</v>
      </c>
    </row>
    <row r="430" spans="1:4" x14ac:dyDescent="0.25">
      <c r="A430" s="48" t="s">
        <v>346</v>
      </c>
      <c r="B430" s="49" t="s">
        <v>968</v>
      </c>
      <c r="C430" s="50">
        <v>3103000</v>
      </c>
      <c r="D430" s="50">
        <v>3241000</v>
      </c>
    </row>
    <row r="431" spans="1:4" x14ac:dyDescent="0.25">
      <c r="A431" s="48" t="s">
        <v>179</v>
      </c>
      <c r="B431" s="49" t="s">
        <v>411</v>
      </c>
      <c r="C431" s="50">
        <v>0</v>
      </c>
      <c r="D431" s="50">
        <v>0</v>
      </c>
    </row>
    <row r="432" spans="1:4" ht="25.5" x14ac:dyDescent="0.25">
      <c r="A432" s="48" t="s">
        <v>345</v>
      </c>
      <c r="B432" s="49" t="s">
        <v>412</v>
      </c>
      <c r="C432" s="50">
        <v>0</v>
      </c>
      <c r="D432" s="50">
        <v>0</v>
      </c>
    </row>
    <row r="433" spans="1:4" ht="25.5" x14ac:dyDescent="0.25">
      <c r="A433" s="48" t="s">
        <v>344</v>
      </c>
      <c r="B433" s="49" t="s">
        <v>413</v>
      </c>
      <c r="C433" s="50">
        <v>0</v>
      </c>
      <c r="D433" s="50">
        <v>0</v>
      </c>
    </row>
    <row r="434" spans="1:4" x14ac:dyDescent="0.25">
      <c r="A434" s="48" t="s">
        <v>343</v>
      </c>
      <c r="B434" s="49" t="s">
        <v>900</v>
      </c>
      <c r="C434" s="50">
        <v>0</v>
      </c>
      <c r="D434" s="50">
        <v>0</v>
      </c>
    </row>
    <row r="435" spans="1:4" x14ac:dyDescent="0.25">
      <c r="A435" s="48" t="s">
        <v>342</v>
      </c>
      <c r="B435" s="49" t="s">
        <v>414</v>
      </c>
      <c r="C435" s="50">
        <v>0</v>
      </c>
      <c r="D435" s="50">
        <v>0</v>
      </c>
    </row>
    <row r="436" spans="1:4" ht="25.5" x14ac:dyDescent="0.25">
      <c r="A436" s="48" t="s">
        <v>341</v>
      </c>
      <c r="B436" s="49" t="s">
        <v>415</v>
      </c>
      <c r="C436" s="50">
        <v>0</v>
      </c>
      <c r="D436" s="50">
        <v>0</v>
      </c>
    </row>
    <row r="437" spans="1:4" ht="25.5" x14ac:dyDescent="0.25">
      <c r="A437" s="48" t="s">
        <v>340</v>
      </c>
      <c r="B437" s="49" t="s">
        <v>416</v>
      </c>
      <c r="C437" s="50">
        <v>0</v>
      </c>
      <c r="D437" s="50">
        <v>0</v>
      </c>
    </row>
    <row r="438" spans="1:4" ht="51" x14ac:dyDescent="0.25">
      <c r="A438" s="48" t="s">
        <v>339</v>
      </c>
      <c r="B438" s="49" t="s">
        <v>969</v>
      </c>
      <c r="C438" s="50">
        <v>0</v>
      </c>
      <c r="D438" s="50">
        <v>0</v>
      </c>
    </row>
    <row r="439" spans="1:4" ht="25.5" x14ac:dyDescent="0.25">
      <c r="A439" s="48" t="s">
        <v>338</v>
      </c>
      <c r="B439" s="49" t="s">
        <v>417</v>
      </c>
      <c r="C439" s="50">
        <v>0</v>
      </c>
      <c r="D439" s="50">
        <v>0</v>
      </c>
    </row>
    <row r="440" spans="1:4" ht="25.5" x14ac:dyDescent="0.25">
      <c r="A440" s="48" t="s">
        <v>337</v>
      </c>
      <c r="B440" s="49" t="s">
        <v>418</v>
      </c>
      <c r="C440" s="50">
        <v>0</v>
      </c>
      <c r="D440" s="50">
        <v>0</v>
      </c>
    </row>
    <row r="441" spans="1:4" x14ac:dyDescent="0.25">
      <c r="A441" s="48" t="s">
        <v>336</v>
      </c>
      <c r="B441" s="49" t="s">
        <v>419</v>
      </c>
      <c r="C441" s="50">
        <v>0</v>
      </c>
      <c r="D441" s="50">
        <v>0</v>
      </c>
    </row>
    <row r="442" spans="1:4" x14ac:dyDescent="0.25">
      <c r="A442" s="48" t="s">
        <v>335</v>
      </c>
      <c r="B442" s="49" t="s">
        <v>970</v>
      </c>
      <c r="C442" s="50">
        <v>0</v>
      </c>
      <c r="D442" s="50">
        <v>0</v>
      </c>
    </row>
    <row r="443" spans="1:4" x14ac:dyDescent="0.25">
      <c r="A443" s="48" t="s">
        <v>334</v>
      </c>
      <c r="B443" s="49" t="s">
        <v>420</v>
      </c>
      <c r="C443" s="50">
        <v>0</v>
      </c>
      <c r="D443" s="50">
        <v>0</v>
      </c>
    </row>
    <row r="444" spans="1:4" ht="25.5" x14ac:dyDescent="0.25">
      <c r="A444" s="48" t="s">
        <v>333</v>
      </c>
      <c r="B444" s="49" t="s">
        <v>421</v>
      </c>
      <c r="C444" s="50">
        <v>0</v>
      </c>
      <c r="D444" s="50">
        <v>0</v>
      </c>
    </row>
    <row r="445" spans="1:4" ht="25.5" x14ac:dyDescent="0.25">
      <c r="A445" s="48" t="s">
        <v>332</v>
      </c>
      <c r="B445" s="49" t="s">
        <v>422</v>
      </c>
      <c r="C445" s="50">
        <v>0</v>
      </c>
      <c r="D445" s="50">
        <v>0</v>
      </c>
    </row>
    <row r="446" spans="1:4" x14ac:dyDescent="0.25">
      <c r="A446" s="48" t="s">
        <v>331</v>
      </c>
      <c r="B446" s="49" t="s">
        <v>423</v>
      </c>
      <c r="C446" s="50">
        <v>0</v>
      </c>
      <c r="D446" s="50">
        <v>0</v>
      </c>
    </row>
    <row r="447" spans="1:4" x14ac:dyDescent="0.25">
      <c r="A447" s="48" t="s">
        <v>330</v>
      </c>
      <c r="B447" s="49" t="s">
        <v>221</v>
      </c>
      <c r="C447" s="50">
        <v>0</v>
      </c>
      <c r="D447" s="50">
        <v>0</v>
      </c>
    </row>
    <row r="448" spans="1:4" ht="25.5" x14ac:dyDescent="0.25">
      <c r="A448" s="48" t="s">
        <v>180</v>
      </c>
      <c r="B448" s="49" t="s">
        <v>424</v>
      </c>
      <c r="C448" s="50">
        <v>0</v>
      </c>
      <c r="D448" s="50">
        <v>0</v>
      </c>
    </row>
    <row r="449" spans="1:4" ht="27" customHeight="1" x14ac:dyDescent="0.25">
      <c r="A449" s="48" t="s">
        <v>329</v>
      </c>
      <c r="B449" s="49" t="s">
        <v>222</v>
      </c>
      <c r="C449" s="50">
        <v>0</v>
      </c>
      <c r="D449" s="50">
        <v>0</v>
      </c>
    </row>
    <row r="450" spans="1:4" ht="25.5" x14ac:dyDescent="0.25">
      <c r="A450" s="51" t="s">
        <v>181</v>
      </c>
      <c r="B450" s="52" t="s">
        <v>971</v>
      </c>
      <c r="C450" s="53">
        <v>3103000</v>
      </c>
      <c r="D450" s="53">
        <v>3241000</v>
      </c>
    </row>
    <row r="451" spans="1:4" x14ac:dyDescent="0.25">
      <c r="A451" s="48" t="s">
        <v>182</v>
      </c>
      <c r="B451" s="49" t="s">
        <v>972</v>
      </c>
      <c r="C451" s="50">
        <v>0</v>
      </c>
      <c r="D451" s="50">
        <v>0</v>
      </c>
    </row>
    <row r="452" spans="1:4" x14ac:dyDescent="0.25">
      <c r="A452" s="48" t="s">
        <v>328</v>
      </c>
      <c r="B452" s="49" t="s">
        <v>425</v>
      </c>
      <c r="C452" s="50">
        <v>0</v>
      </c>
      <c r="D452" s="50">
        <v>0</v>
      </c>
    </row>
    <row r="453" spans="1:4" ht="25.5" x14ac:dyDescent="0.25">
      <c r="A453" s="48" t="s">
        <v>327</v>
      </c>
      <c r="B453" s="49" t="s">
        <v>223</v>
      </c>
      <c r="C453" s="50">
        <v>36000</v>
      </c>
      <c r="D453" s="50">
        <v>36000</v>
      </c>
    </row>
    <row r="454" spans="1:4" ht="25.5" x14ac:dyDescent="0.25">
      <c r="A454" s="48" t="s">
        <v>183</v>
      </c>
      <c r="B454" s="49" t="s">
        <v>426</v>
      </c>
      <c r="C454" s="50">
        <v>0</v>
      </c>
      <c r="D454" s="50">
        <v>0</v>
      </c>
    </row>
    <row r="455" spans="1:4" x14ac:dyDescent="0.25">
      <c r="A455" s="48" t="s">
        <v>326</v>
      </c>
      <c r="B455" s="49" t="s">
        <v>427</v>
      </c>
      <c r="C455" s="50">
        <v>0</v>
      </c>
      <c r="D455" s="50">
        <v>0</v>
      </c>
    </row>
    <row r="456" spans="1:4" x14ac:dyDescent="0.25">
      <c r="A456" s="48" t="s">
        <v>325</v>
      </c>
      <c r="B456" s="49" t="s">
        <v>973</v>
      </c>
      <c r="C456" s="50">
        <v>36000</v>
      </c>
      <c r="D456" s="50">
        <v>36000</v>
      </c>
    </row>
    <row r="457" spans="1:4" ht="25.5" x14ac:dyDescent="0.25">
      <c r="A457" s="48" t="s">
        <v>184</v>
      </c>
      <c r="B457" s="49" t="s">
        <v>428</v>
      </c>
      <c r="C457" s="50">
        <v>0</v>
      </c>
      <c r="D457" s="50">
        <v>0</v>
      </c>
    </row>
    <row r="458" spans="1:4" ht="25.5" x14ac:dyDescent="0.25">
      <c r="A458" s="48" t="s">
        <v>324</v>
      </c>
      <c r="B458" s="49" t="s">
        <v>974</v>
      </c>
      <c r="C458" s="50">
        <v>0</v>
      </c>
      <c r="D458" s="50">
        <v>0</v>
      </c>
    </row>
    <row r="459" spans="1:4" x14ac:dyDescent="0.25">
      <c r="A459" s="48" t="s">
        <v>323</v>
      </c>
      <c r="B459" s="49" t="s">
        <v>429</v>
      </c>
      <c r="C459" s="50">
        <v>0</v>
      </c>
      <c r="D459" s="50">
        <v>0</v>
      </c>
    </row>
    <row r="460" spans="1:4" x14ac:dyDescent="0.25">
      <c r="A460" s="48" t="s">
        <v>322</v>
      </c>
      <c r="B460" s="49" t="s">
        <v>430</v>
      </c>
      <c r="C460" s="50">
        <v>0</v>
      </c>
      <c r="D460" s="50">
        <v>0</v>
      </c>
    </row>
    <row r="461" spans="1:4" ht="25.5" x14ac:dyDescent="0.25">
      <c r="A461" s="48" t="s">
        <v>321</v>
      </c>
      <c r="B461" s="49" t="s">
        <v>431</v>
      </c>
      <c r="C461" s="50">
        <v>0</v>
      </c>
      <c r="D461" s="50">
        <v>0</v>
      </c>
    </row>
    <row r="462" spans="1:4" x14ac:dyDescent="0.25">
      <c r="A462" s="48" t="s">
        <v>320</v>
      </c>
      <c r="B462" s="49" t="s">
        <v>432</v>
      </c>
      <c r="C462" s="50">
        <v>0</v>
      </c>
      <c r="D462" s="50">
        <v>0</v>
      </c>
    </row>
    <row r="463" spans="1:4" x14ac:dyDescent="0.25">
      <c r="A463" s="48" t="s">
        <v>319</v>
      </c>
      <c r="B463" s="49" t="s">
        <v>433</v>
      </c>
      <c r="C463" s="50">
        <v>0</v>
      </c>
      <c r="D463" s="50">
        <v>0</v>
      </c>
    </row>
    <row r="464" spans="1:4" x14ac:dyDescent="0.25">
      <c r="A464" s="48" t="s">
        <v>318</v>
      </c>
      <c r="B464" s="49" t="s">
        <v>434</v>
      </c>
      <c r="C464" s="50">
        <v>0</v>
      </c>
      <c r="D464" s="50">
        <v>0</v>
      </c>
    </row>
    <row r="465" spans="1:4" ht="13.5" customHeight="1" x14ac:dyDescent="0.25">
      <c r="A465" s="48" t="s">
        <v>317</v>
      </c>
      <c r="B465" s="49" t="s">
        <v>435</v>
      </c>
      <c r="C465" s="50">
        <v>0</v>
      </c>
      <c r="D465" s="50">
        <v>0</v>
      </c>
    </row>
    <row r="466" spans="1:4" x14ac:dyDescent="0.25">
      <c r="A466" s="48" t="s">
        <v>316</v>
      </c>
      <c r="B466" s="49" t="s">
        <v>436</v>
      </c>
      <c r="C466" s="50">
        <v>0</v>
      </c>
      <c r="D466" s="50">
        <v>0</v>
      </c>
    </row>
    <row r="467" spans="1:4" ht="25.5" x14ac:dyDescent="0.25">
      <c r="A467" s="48" t="s">
        <v>315</v>
      </c>
      <c r="B467" s="49" t="s">
        <v>437</v>
      </c>
      <c r="C467" s="50">
        <v>0</v>
      </c>
      <c r="D467" s="50">
        <v>0</v>
      </c>
    </row>
    <row r="468" spans="1:4" ht="25.5" x14ac:dyDescent="0.25">
      <c r="A468" s="48" t="s">
        <v>314</v>
      </c>
      <c r="B468" s="49" t="s">
        <v>438</v>
      </c>
      <c r="C468" s="50">
        <v>0</v>
      </c>
      <c r="D468" s="50">
        <v>0</v>
      </c>
    </row>
    <row r="469" spans="1:4" ht="25.5" x14ac:dyDescent="0.25">
      <c r="A469" s="48" t="s">
        <v>313</v>
      </c>
      <c r="B469" s="49" t="s">
        <v>975</v>
      </c>
      <c r="C469" s="50">
        <v>0</v>
      </c>
      <c r="D469" s="50">
        <v>0</v>
      </c>
    </row>
    <row r="470" spans="1:4" x14ac:dyDescent="0.25">
      <c r="A470" s="48" t="s">
        <v>312</v>
      </c>
      <c r="B470" s="49" t="s">
        <v>439</v>
      </c>
      <c r="C470" s="50">
        <v>0</v>
      </c>
      <c r="D470" s="50">
        <v>0</v>
      </c>
    </row>
    <row r="471" spans="1:4" x14ac:dyDescent="0.25">
      <c r="A471" s="48" t="s">
        <v>311</v>
      </c>
      <c r="B471" s="49" t="s">
        <v>440</v>
      </c>
      <c r="C471" s="50">
        <v>0</v>
      </c>
      <c r="D471" s="50">
        <v>0</v>
      </c>
    </row>
    <row r="472" spans="1:4" ht="25.5" x14ac:dyDescent="0.25">
      <c r="A472" s="48" t="s">
        <v>310</v>
      </c>
      <c r="B472" s="49" t="s">
        <v>441</v>
      </c>
      <c r="C472" s="50">
        <v>0</v>
      </c>
      <c r="D472" s="50">
        <v>0</v>
      </c>
    </row>
    <row r="473" spans="1:4" x14ac:dyDescent="0.25">
      <c r="A473" s="48" t="s">
        <v>185</v>
      </c>
      <c r="B473" s="49" t="s">
        <v>442</v>
      </c>
      <c r="C473" s="50">
        <v>0</v>
      </c>
      <c r="D473" s="50">
        <v>0</v>
      </c>
    </row>
    <row r="474" spans="1:4" x14ac:dyDescent="0.25">
      <c r="A474" s="48" t="s">
        <v>309</v>
      </c>
      <c r="B474" s="49" t="s">
        <v>443</v>
      </c>
      <c r="C474" s="50">
        <v>0</v>
      </c>
      <c r="D474" s="50">
        <v>0</v>
      </c>
    </row>
    <row r="475" spans="1:4" x14ac:dyDescent="0.25">
      <c r="A475" s="48" t="s">
        <v>308</v>
      </c>
      <c r="B475" s="49" t="s">
        <v>444</v>
      </c>
      <c r="C475" s="50">
        <v>0</v>
      </c>
      <c r="D475" s="50">
        <v>0</v>
      </c>
    </row>
    <row r="476" spans="1:4" ht="14.25" customHeight="1" x14ac:dyDescent="0.25">
      <c r="A476" s="48" t="s">
        <v>307</v>
      </c>
      <c r="B476" s="49" t="s">
        <v>445</v>
      </c>
      <c r="C476" s="50">
        <v>0</v>
      </c>
      <c r="D476" s="50">
        <v>0</v>
      </c>
    </row>
    <row r="477" spans="1:4" x14ac:dyDescent="0.25">
      <c r="A477" s="48" t="s">
        <v>306</v>
      </c>
      <c r="B477" s="49" t="s">
        <v>446</v>
      </c>
      <c r="C477" s="50">
        <v>0</v>
      </c>
      <c r="D477" s="50">
        <v>0</v>
      </c>
    </row>
    <row r="478" spans="1:4" ht="25.5" x14ac:dyDescent="0.25">
      <c r="A478" s="48" t="s">
        <v>305</v>
      </c>
      <c r="B478" s="49" t="s">
        <v>447</v>
      </c>
      <c r="C478" s="50">
        <v>0</v>
      </c>
      <c r="D478" s="50">
        <v>0</v>
      </c>
    </row>
    <row r="479" spans="1:4" ht="25.5" x14ac:dyDescent="0.25">
      <c r="A479" s="48" t="s">
        <v>186</v>
      </c>
      <c r="B479" s="49" t="s">
        <v>448</v>
      </c>
      <c r="C479" s="50">
        <v>0</v>
      </c>
      <c r="D479" s="50">
        <v>0</v>
      </c>
    </row>
    <row r="480" spans="1:4" ht="25.5" x14ac:dyDescent="0.25">
      <c r="A480" s="48" t="s">
        <v>304</v>
      </c>
      <c r="B480" s="49" t="s">
        <v>976</v>
      </c>
      <c r="C480" s="50">
        <v>1920000</v>
      </c>
      <c r="D480" s="50">
        <v>1920000</v>
      </c>
    </row>
    <row r="481" spans="1:4" x14ac:dyDescent="0.25">
      <c r="A481" s="48" t="s">
        <v>187</v>
      </c>
      <c r="B481" s="49" t="s">
        <v>449</v>
      </c>
      <c r="C481" s="50">
        <v>0</v>
      </c>
      <c r="D481" s="50">
        <v>0</v>
      </c>
    </row>
    <row r="482" spans="1:4" x14ac:dyDescent="0.25">
      <c r="A482" s="48" t="s">
        <v>188</v>
      </c>
      <c r="B482" s="49" t="s">
        <v>450</v>
      </c>
      <c r="C482" s="50">
        <v>0</v>
      </c>
      <c r="D482" s="50">
        <v>0</v>
      </c>
    </row>
    <row r="483" spans="1:4" ht="25.5" x14ac:dyDescent="0.25">
      <c r="A483" s="48" t="s">
        <v>303</v>
      </c>
      <c r="B483" s="49" t="s">
        <v>451</v>
      </c>
      <c r="C483" s="50">
        <v>0</v>
      </c>
      <c r="D483" s="50">
        <v>0</v>
      </c>
    </row>
    <row r="484" spans="1:4" x14ac:dyDescent="0.25">
      <c r="A484" s="48" t="s">
        <v>302</v>
      </c>
      <c r="B484" s="49" t="s">
        <v>452</v>
      </c>
      <c r="C484" s="50">
        <v>0</v>
      </c>
      <c r="D484" s="50">
        <v>0</v>
      </c>
    </row>
    <row r="485" spans="1:4" x14ac:dyDescent="0.25">
      <c r="A485" s="48" t="s">
        <v>301</v>
      </c>
      <c r="B485" s="49" t="s">
        <v>453</v>
      </c>
      <c r="C485" s="50">
        <v>0</v>
      </c>
      <c r="D485" s="50">
        <v>0</v>
      </c>
    </row>
    <row r="486" spans="1:4" x14ac:dyDescent="0.25">
      <c r="A486" s="48" t="s">
        <v>300</v>
      </c>
      <c r="B486" s="49" t="s">
        <v>454</v>
      </c>
      <c r="C486" s="50">
        <v>0</v>
      </c>
      <c r="D486" s="50">
        <v>0</v>
      </c>
    </row>
    <row r="487" spans="1:4" ht="14.25" customHeight="1" x14ac:dyDescent="0.25">
      <c r="A487" s="48" t="s">
        <v>299</v>
      </c>
      <c r="B487" s="49" t="s">
        <v>171</v>
      </c>
      <c r="C487" s="50">
        <v>0</v>
      </c>
      <c r="D487" s="50">
        <v>0</v>
      </c>
    </row>
    <row r="488" spans="1:4" x14ac:dyDescent="0.25">
      <c r="A488" s="48" t="s">
        <v>189</v>
      </c>
      <c r="B488" s="49" t="s">
        <v>455</v>
      </c>
      <c r="C488" s="50">
        <v>0</v>
      </c>
      <c r="D488" s="50">
        <v>0</v>
      </c>
    </row>
    <row r="489" spans="1:4" ht="25.5" x14ac:dyDescent="0.25">
      <c r="A489" s="48" t="s">
        <v>190</v>
      </c>
      <c r="B489" s="49" t="s">
        <v>456</v>
      </c>
      <c r="C489" s="50">
        <v>0</v>
      </c>
      <c r="D489" s="50">
        <v>0</v>
      </c>
    </row>
    <row r="490" spans="1:4" ht="25.5" x14ac:dyDescent="0.25">
      <c r="A490" s="48" t="s">
        <v>298</v>
      </c>
      <c r="B490" s="49" t="s">
        <v>457</v>
      </c>
      <c r="C490" s="50">
        <v>0</v>
      </c>
      <c r="D490" s="50">
        <v>0</v>
      </c>
    </row>
    <row r="491" spans="1:4" ht="25.5" x14ac:dyDescent="0.25">
      <c r="A491" s="48" t="s">
        <v>297</v>
      </c>
      <c r="B491" s="49" t="s">
        <v>977</v>
      </c>
      <c r="C491" s="50">
        <v>0</v>
      </c>
      <c r="D491" s="50">
        <v>0</v>
      </c>
    </row>
    <row r="492" spans="1:4" ht="25.5" x14ac:dyDescent="0.25">
      <c r="A492" s="48" t="s">
        <v>296</v>
      </c>
      <c r="B492" s="49" t="s">
        <v>458</v>
      </c>
      <c r="C492" s="50">
        <v>0</v>
      </c>
      <c r="D492" s="50">
        <v>0</v>
      </c>
    </row>
    <row r="493" spans="1:4" ht="25.5" x14ac:dyDescent="0.25">
      <c r="A493" s="48" t="s">
        <v>295</v>
      </c>
      <c r="B493" s="49" t="s">
        <v>978</v>
      </c>
      <c r="C493" s="50">
        <v>0</v>
      </c>
      <c r="D493" s="50">
        <v>0</v>
      </c>
    </row>
    <row r="494" spans="1:4" x14ac:dyDescent="0.25">
      <c r="A494" s="48" t="s">
        <v>294</v>
      </c>
      <c r="B494" s="49" t="s">
        <v>459</v>
      </c>
      <c r="C494" s="50">
        <v>0</v>
      </c>
      <c r="D494" s="50">
        <v>0</v>
      </c>
    </row>
    <row r="495" spans="1:4" x14ac:dyDescent="0.25">
      <c r="A495" s="48" t="s">
        <v>293</v>
      </c>
      <c r="B495" s="49" t="s">
        <v>460</v>
      </c>
      <c r="C495" s="50">
        <v>0</v>
      </c>
      <c r="D495" s="50">
        <v>0</v>
      </c>
    </row>
    <row r="496" spans="1:4" x14ac:dyDescent="0.25">
      <c r="A496" s="48" t="s">
        <v>292</v>
      </c>
      <c r="B496" s="49" t="s">
        <v>461</v>
      </c>
      <c r="C496" s="50">
        <v>0</v>
      </c>
      <c r="D496" s="50">
        <v>0</v>
      </c>
    </row>
    <row r="497" spans="1:4" x14ac:dyDescent="0.25">
      <c r="A497" s="48" t="s">
        <v>291</v>
      </c>
      <c r="B497" s="49" t="s">
        <v>462</v>
      </c>
      <c r="C497" s="50">
        <v>0</v>
      </c>
      <c r="D497" s="50">
        <v>0</v>
      </c>
    </row>
    <row r="498" spans="1:4" x14ac:dyDescent="0.25">
      <c r="A498" s="48" t="s">
        <v>191</v>
      </c>
      <c r="B498" s="49" t="s">
        <v>463</v>
      </c>
      <c r="C498" s="50">
        <v>0</v>
      </c>
      <c r="D498" s="50">
        <v>0</v>
      </c>
    </row>
    <row r="499" spans="1:4" ht="25.5" x14ac:dyDescent="0.25">
      <c r="A499" s="48" t="s">
        <v>290</v>
      </c>
      <c r="B499" s="49" t="s">
        <v>464</v>
      </c>
      <c r="C499" s="50">
        <v>0</v>
      </c>
      <c r="D499" s="50">
        <v>0</v>
      </c>
    </row>
    <row r="500" spans="1:4" ht="25.5" x14ac:dyDescent="0.25">
      <c r="A500" s="48" t="s">
        <v>192</v>
      </c>
      <c r="B500" s="49" t="s">
        <v>901</v>
      </c>
      <c r="C500" s="50">
        <v>0</v>
      </c>
      <c r="D500" s="50">
        <v>0</v>
      </c>
    </row>
    <row r="501" spans="1:4" x14ac:dyDescent="0.25">
      <c r="A501" s="48" t="s">
        <v>193</v>
      </c>
      <c r="B501" s="49" t="s">
        <v>465</v>
      </c>
      <c r="C501" s="50">
        <v>0</v>
      </c>
      <c r="D501" s="50">
        <v>0</v>
      </c>
    </row>
    <row r="502" spans="1:4" x14ac:dyDescent="0.25">
      <c r="A502" s="48" t="s">
        <v>289</v>
      </c>
      <c r="B502" s="49" t="s">
        <v>466</v>
      </c>
      <c r="C502" s="50">
        <v>0</v>
      </c>
      <c r="D502" s="50">
        <v>0</v>
      </c>
    </row>
    <row r="503" spans="1:4" x14ac:dyDescent="0.25">
      <c r="A503" s="48" t="s">
        <v>288</v>
      </c>
      <c r="B503" s="49" t="s">
        <v>467</v>
      </c>
      <c r="C503" s="50">
        <v>0</v>
      </c>
      <c r="D503" s="50">
        <v>0</v>
      </c>
    </row>
    <row r="504" spans="1:4" x14ac:dyDescent="0.25">
      <c r="A504" s="48" t="s">
        <v>287</v>
      </c>
      <c r="B504" s="49" t="s">
        <v>468</v>
      </c>
      <c r="C504" s="50">
        <v>0</v>
      </c>
      <c r="D504" s="50">
        <v>0</v>
      </c>
    </row>
    <row r="505" spans="1:4" x14ac:dyDescent="0.25">
      <c r="A505" s="48" t="s">
        <v>286</v>
      </c>
      <c r="B505" s="49" t="s">
        <v>469</v>
      </c>
      <c r="C505" s="50">
        <v>0</v>
      </c>
      <c r="D505" s="50">
        <v>0</v>
      </c>
    </row>
    <row r="506" spans="1:4" x14ac:dyDescent="0.25">
      <c r="A506" s="48" t="s">
        <v>194</v>
      </c>
      <c r="B506" s="49" t="s">
        <v>470</v>
      </c>
      <c r="C506" s="50">
        <v>0</v>
      </c>
      <c r="D506" s="50">
        <v>0</v>
      </c>
    </row>
    <row r="507" spans="1:4" x14ac:dyDescent="0.25">
      <c r="A507" s="48" t="s">
        <v>195</v>
      </c>
      <c r="B507" s="49" t="s">
        <v>471</v>
      </c>
      <c r="C507" s="50">
        <v>0</v>
      </c>
      <c r="D507" s="50">
        <v>0</v>
      </c>
    </row>
    <row r="508" spans="1:4" ht="25.5" x14ac:dyDescent="0.25">
      <c r="A508" s="48" t="s">
        <v>285</v>
      </c>
      <c r="B508" s="49" t="s">
        <v>979</v>
      </c>
      <c r="C508" s="50">
        <v>477000</v>
      </c>
      <c r="D508" s="50">
        <v>477000</v>
      </c>
    </row>
    <row r="509" spans="1:4" x14ac:dyDescent="0.25">
      <c r="A509" s="48" t="s">
        <v>196</v>
      </c>
      <c r="B509" s="49" t="s">
        <v>172</v>
      </c>
      <c r="C509" s="50">
        <v>0</v>
      </c>
      <c r="D509" s="50">
        <v>0</v>
      </c>
    </row>
    <row r="510" spans="1:4" x14ac:dyDescent="0.25">
      <c r="A510" s="48" t="s">
        <v>197</v>
      </c>
      <c r="B510" s="49" t="s">
        <v>173</v>
      </c>
      <c r="C510" s="50">
        <v>0</v>
      </c>
      <c r="D510" s="50">
        <v>0</v>
      </c>
    </row>
    <row r="511" spans="1:4" x14ac:dyDescent="0.25">
      <c r="A511" s="48" t="s">
        <v>198</v>
      </c>
      <c r="B511" s="49" t="s">
        <v>174</v>
      </c>
      <c r="C511" s="50">
        <v>0</v>
      </c>
      <c r="D511" s="50">
        <v>0</v>
      </c>
    </row>
    <row r="512" spans="1:4" x14ac:dyDescent="0.25">
      <c r="A512" s="48" t="s">
        <v>199</v>
      </c>
      <c r="B512" s="49" t="s">
        <v>472</v>
      </c>
      <c r="C512" s="50">
        <v>0</v>
      </c>
      <c r="D512" s="50">
        <v>0</v>
      </c>
    </row>
    <row r="513" spans="1:4" x14ac:dyDescent="0.25">
      <c r="A513" s="48" t="s">
        <v>200</v>
      </c>
      <c r="B513" s="49" t="s">
        <v>473</v>
      </c>
      <c r="C513" s="50">
        <v>0</v>
      </c>
      <c r="D513" s="50">
        <v>0</v>
      </c>
    </row>
    <row r="514" spans="1:4" ht="25.5" x14ac:dyDescent="0.25">
      <c r="A514" s="48" t="s">
        <v>284</v>
      </c>
      <c r="B514" s="49" t="s">
        <v>474</v>
      </c>
      <c r="C514" s="50">
        <v>0</v>
      </c>
      <c r="D514" s="50">
        <v>0</v>
      </c>
    </row>
    <row r="515" spans="1:4" ht="25.5" x14ac:dyDescent="0.25">
      <c r="A515" s="48" t="s">
        <v>201</v>
      </c>
      <c r="B515" s="49" t="s">
        <v>902</v>
      </c>
      <c r="C515" s="50">
        <v>0</v>
      </c>
      <c r="D515" s="50">
        <v>0</v>
      </c>
    </row>
    <row r="516" spans="1:4" x14ac:dyDescent="0.25">
      <c r="A516" s="48" t="s">
        <v>202</v>
      </c>
      <c r="B516" s="49" t="s">
        <v>175</v>
      </c>
      <c r="C516" s="50">
        <v>0</v>
      </c>
      <c r="D516" s="50">
        <v>0</v>
      </c>
    </row>
    <row r="517" spans="1:4" x14ac:dyDescent="0.25">
      <c r="A517" s="48" t="s">
        <v>203</v>
      </c>
      <c r="B517" s="49" t="s">
        <v>475</v>
      </c>
      <c r="C517" s="50">
        <v>0</v>
      </c>
      <c r="D517" s="50">
        <v>0</v>
      </c>
    </row>
    <row r="518" spans="1:4" x14ac:dyDescent="0.25">
      <c r="A518" s="48" t="s">
        <v>283</v>
      </c>
      <c r="B518" s="49" t="s">
        <v>476</v>
      </c>
      <c r="C518" s="50">
        <v>0</v>
      </c>
      <c r="D518" s="50">
        <v>0</v>
      </c>
    </row>
    <row r="519" spans="1:4" x14ac:dyDescent="0.25">
      <c r="A519" s="48" t="s">
        <v>282</v>
      </c>
      <c r="B519" s="49" t="s">
        <v>477</v>
      </c>
      <c r="C519" s="50">
        <v>0</v>
      </c>
      <c r="D519" s="50">
        <v>0</v>
      </c>
    </row>
    <row r="520" spans="1:4" ht="38.25" x14ac:dyDescent="0.25">
      <c r="A520" s="51" t="s">
        <v>281</v>
      </c>
      <c r="B520" s="52" t="s">
        <v>980</v>
      </c>
      <c r="C520" s="53">
        <v>2433000</v>
      </c>
      <c r="D520" s="53">
        <v>2433000</v>
      </c>
    </row>
    <row r="521" spans="1:4" x14ac:dyDescent="0.25">
      <c r="A521" s="48" t="s">
        <v>204</v>
      </c>
      <c r="B521" s="49" t="s">
        <v>478</v>
      </c>
      <c r="C521" s="50">
        <v>0</v>
      </c>
      <c r="D521" s="50">
        <v>0</v>
      </c>
    </row>
    <row r="522" spans="1:4" x14ac:dyDescent="0.25">
      <c r="A522" s="48" t="s">
        <v>280</v>
      </c>
      <c r="B522" s="49" t="s">
        <v>981</v>
      </c>
      <c r="C522" s="50">
        <v>1270000</v>
      </c>
      <c r="D522" s="50">
        <v>2029000</v>
      </c>
    </row>
    <row r="523" spans="1:4" x14ac:dyDescent="0.25">
      <c r="A523" s="48" t="s">
        <v>279</v>
      </c>
      <c r="B523" s="49" t="s">
        <v>479</v>
      </c>
      <c r="C523" s="50">
        <v>0</v>
      </c>
      <c r="D523" s="50">
        <v>0</v>
      </c>
    </row>
    <row r="524" spans="1:4" x14ac:dyDescent="0.25">
      <c r="A524" s="48" t="s">
        <v>205</v>
      </c>
      <c r="B524" s="49" t="s">
        <v>480</v>
      </c>
      <c r="C524" s="50">
        <v>0</v>
      </c>
      <c r="D524" s="50">
        <v>193000</v>
      </c>
    </row>
    <row r="525" spans="1:4" x14ac:dyDescent="0.25">
      <c r="A525" s="48" t="s">
        <v>206</v>
      </c>
      <c r="B525" s="49" t="s">
        <v>176</v>
      </c>
      <c r="C525" s="50">
        <v>1027000</v>
      </c>
      <c r="D525" s="50">
        <v>5177000</v>
      </c>
    </row>
    <row r="526" spans="1:4" x14ac:dyDescent="0.25">
      <c r="A526" s="48" t="s">
        <v>207</v>
      </c>
      <c r="B526" s="49" t="s">
        <v>481</v>
      </c>
      <c r="C526" s="50">
        <v>0</v>
      </c>
      <c r="D526" s="50">
        <v>0</v>
      </c>
    </row>
    <row r="527" spans="1:4" ht="25.5" x14ac:dyDescent="0.25">
      <c r="A527" s="48" t="s">
        <v>278</v>
      </c>
      <c r="B527" s="49" t="s">
        <v>482</v>
      </c>
      <c r="C527" s="50">
        <v>0</v>
      </c>
      <c r="D527" s="50">
        <v>0</v>
      </c>
    </row>
    <row r="528" spans="1:4" ht="25.5" x14ac:dyDescent="0.25">
      <c r="A528" s="48" t="s">
        <v>277</v>
      </c>
      <c r="B528" s="49" t="s">
        <v>177</v>
      </c>
      <c r="C528" s="50">
        <v>278000</v>
      </c>
      <c r="D528" s="50">
        <v>1579187</v>
      </c>
    </row>
    <row r="529" spans="1:4" x14ac:dyDescent="0.25">
      <c r="A529" s="51" t="s">
        <v>208</v>
      </c>
      <c r="B529" s="52" t="s">
        <v>982</v>
      </c>
      <c r="C529" s="53">
        <v>2575000</v>
      </c>
      <c r="D529" s="53">
        <v>8978187</v>
      </c>
    </row>
    <row r="530" spans="1:4" x14ac:dyDescent="0.25">
      <c r="A530" s="48" t="s">
        <v>209</v>
      </c>
      <c r="B530" s="49" t="s">
        <v>483</v>
      </c>
      <c r="C530" s="50">
        <v>7754000</v>
      </c>
      <c r="D530" s="50">
        <v>11903900</v>
      </c>
    </row>
    <row r="531" spans="1:4" x14ac:dyDescent="0.25">
      <c r="A531" s="48" t="s">
        <v>276</v>
      </c>
      <c r="B531" s="49" t="s">
        <v>484</v>
      </c>
      <c r="C531" s="50">
        <v>0</v>
      </c>
      <c r="D531" s="50">
        <v>0</v>
      </c>
    </row>
    <row r="532" spans="1:4" x14ac:dyDescent="0.25">
      <c r="A532" s="48" t="s">
        <v>275</v>
      </c>
      <c r="B532" s="49" t="s">
        <v>485</v>
      </c>
      <c r="C532" s="50">
        <v>0</v>
      </c>
      <c r="D532" s="50">
        <v>0</v>
      </c>
    </row>
    <row r="533" spans="1:4" ht="25.5" x14ac:dyDescent="0.25">
      <c r="A533" s="48" t="s">
        <v>274</v>
      </c>
      <c r="B533" s="49" t="s">
        <v>486</v>
      </c>
      <c r="C533" s="50">
        <v>1824000</v>
      </c>
      <c r="D533" s="50">
        <v>2625707</v>
      </c>
    </row>
    <row r="534" spans="1:4" x14ac:dyDescent="0.25">
      <c r="A534" s="51" t="s">
        <v>273</v>
      </c>
      <c r="B534" s="52" t="s">
        <v>983</v>
      </c>
      <c r="C534" s="53">
        <v>9578000</v>
      </c>
      <c r="D534" s="53">
        <v>14529607</v>
      </c>
    </row>
    <row r="535" spans="1:4" ht="25.5" x14ac:dyDescent="0.25">
      <c r="A535" s="48" t="s">
        <v>272</v>
      </c>
      <c r="B535" s="49" t="s">
        <v>487</v>
      </c>
      <c r="C535" s="50">
        <v>0</v>
      </c>
      <c r="D535" s="50">
        <v>0</v>
      </c>
    </row>
    <row r="536" spans="1:4" ht="25.5" x14ac:dyDescent="0.25">
      <c r="A536" s="48" t="s">
        <v>271</v>
      </c>
      <c r="B536" s="49" t="s">
        <v>984</v>
      </c>
      <c r="C536" s="50">
        <v>0</v>
      </c>
      <c r="D536" s="50">
        <v>0</v>
      </c>
    </row>
    <row r="537" spans="1:4" x14ac:dyDescent="0.25">
      <c r="A537" s="48" t="s">
        <v>270</v>
      </c>
      <c r="B537" s="49" t="s">
        <v>488</v>
      </c>
      <c r="C537" s="50">
        <v>0</v>
      </c>
      <c r="D537" s="50">
        <v>0</v>
      </c>
    </row>
    <row r="538" spans="1:4" x14ac:dyDescent="0.25">
      <c r="A538" s="48" t="s">
        <v>269</v>
      </c>
      <c r="B538" s="49" t="s">
        <v>489</v>
      </c>
      <c r="C538" s="50">
        <v>0</v>
      </c>
      <c r="D538" s="50">
        <v>0</v>
      </c>
    </row>
    <row r="539" spans="1:4" ht="25.5" x14ac:dyDescent="0.25">
      <c r="A539" s="48" t="s">
        <v>268</v>
      </c>
      <c r="B539" s="49" t="s">
        <v>490</v>
      </c>
      <c r="C539" s="50">
        <v>0</v>
      </c>
      <c r="D539" s="50">
        <v>0</v>
      </c>
    </row>
    <row r="540" spans="1:4" x14ac:dyDescent="0.25">
      <c r="A540" s="48" t="s">
        <v>267</v>
      </c>
      <c r="B540" s="49" t="s">
        <v>491</v>
      </c>
      <c r="C540" s="50">
        <v>0</v>
      </c>
      <c r="D540" s="50">
        <v>0</v>
      </c>
    </row>
    <row r="541" spans="1:4" x14ac:dyDescent="0.25">
      <c r="A541" s="48" t="s">
        <v>266</v>
      </c>
      <c r="B541" s="49" t="s">
        <v>492</v>
      </c>
      <c r="C541" s="50">
        <v>0</v>
      </c>
      <c r="D541" s="50">
        <v>0</v>
      </c>
    </row>
    <row r="542" spans="1:4" x14ac:dyDescent="0.25">
      <c r="A542" s="48" t="s">
        <v>210</v>
      </c>
      <c r="B542" s="49" t="s">
        <v>493</v>
      </c>
      <c r="C542" s="50">
        <v>0</v>
      </c>
      <c r="D542" s="50">
        <v>0</v>
      </c>
    </row>
    <row r="543" spans="1:4" x14ac:dyDescent="0.25">
      <c r="A543" s="48" t="s">
        <v>265</v>
      </c>
      <c r="B543" s="49" t="s">
        <v>494</v>
      </c>
      <c r="C543" s="50">
        <v>0</v>
      </c>
      <c r="D543" s="50">
        <v>0</v>
      </c>
    </row>
    <row r="544" spans="1:4" x14ac:dyDescent="0.25">
      <c r="A544" s="48" t="s">
        <v>264</v>
      </c>
      <c r="B544" s="49" t="s">
        <v>495</v>
      </c>
      <c r="C544" s="50">
        <v>0</v>
      </c>
      <c r="D544" s="50">
        <v>0</v>
      </c>
    </row>
    <row r="545" spans="1:4" ht="25.5" x14ac:dyDescent="0.25">
      <c r="A545" s="48" t="s">
        <v>263</v>
      </c>
      <c r="B545" s="49" t="s">
        <v>496</v>
      </c>
      <c r="C545" s="50">
        <v>0</v>
      </c>
      <c r="D545" s="50">
        <v>0</v>
      </c>
    </row>
    <row r="546" spans="1:4" ht="25.5" x14ac:dyDescent="0.25">
      <c r="A546" s="48" t="s">
        <v>262</v>
      </c>
      <c r="B546" s="49" t="s">
        <v>497</v>
      </c>
      <c r="C546" s="50">
        <v>0</v>
      </c>
      <c r="D546" s="50">
        <v>0</v>
      </c>
    </row>
    <row r="547" spans="1:4" ht="25.5" x14ac:dyDescent="0.25">
      <c r="A547" s="48" t="s">
        <v>261</v>
      </c>
      <c r="B547" s="49" t="s">
        <v>985</v>
      </c>
      <c r="C547" s="50">
        <v>0</v>
      </c>
      <c r="D547" s="50">
        <v>0</v>
      </c>
    </row>
    <row r="548" spans="1:4" x14ac:dyDescent="0.25">
      <c r="A548" s="48" t="s">
        <v>260</v>
      </c>
      <c r="B548" s="49" t="s">
        <v>498</v>
      </c>
      <c r="C548" s="50">
        <v>0</v>
      </c>
      <c r="D548" s="50">
        <v>0</v>
      </c>
    </row>
    <row r="549" spans="1:4" x14ac:dyDescent="0.25">
      <c r="A549" s="48" t="s">
        <v>259</v>
      </c>
      <c r="B549" s="49" t="s">
        <v>499</v>
      </c>
      <c r="C549" s="50">
        <v>0</v>
      </c>
      <c r="D549" s="50">
        <v>0</v>
      </c>
    </row>
    <row r="550" spans="1:4" ht="25.5" x14ac:dyDescent="0.25">
      <c r="A550" s="48" t="s">
        <v>258</v>
      </c>
      <c r="B550" s="49" t="s">
        <v>500</v>
      </c>
      <c r="C550" s="50">
        <v>0</v>
      </c>
      <c r="D550" s="50">
        <v>0</v>
      </c>
    </row>
    <row r="551" spans="1:4" x14ac:dyDescent="0.25">
      <c r="A551" s="48" t="s">
        <v>257</v>
      </c>
      <c r="B551" s="49" t="s">
        <v>501</v>
      </c>
      <c r="C551" s="50">
        <v>0</v>
      </c>
      <c r="D551" s="50">
        <v>0</v>
      </c>
    </row>
    <row r="552" spans="1:4" x14ac:dyDescent="0.25">
      <c r="A552" s="48" t="s">
        <v>256</v>
      </c>
      <c r="B552" s="49" t="s">
        <v>502</v>
      </c>
      <c r="C552" s="50">
        <v>0</v>
      </c>
      <c r="D552" s="50">
        <v>0</v>
      </c>
    </row>
    <row r="553" spans="1:4" x14ac:dyDescent="0.25">
      <c r="A553" s="48" t="s">
        <v>255</v>
      </c>
      <c r="B553" s="49" t="s">
        <v>503</v>
      </c>
      <c r="C553" s="50">
        <v>0</v>
      </c>
      <c r="D553" s="50">
        <v>0</v>
      </c>
    </row>
    <row r="554" spans="1:4" x14ac:dyDescent="0.25">
      <c r="A554" s="48" t="s">
        <v>254</v>
      </c>
      <c r="B554" s="49" t="s">
        <v>504</v>
      </c>
      <c r="C554" s="50">
        <v>0</v>
      </c>
      <c r="D554" s="50">
        <v>0</v>
      </c>
    </row>
    <row r="555" spans="1:4" x14ac:dyDescent="0.25">
      <c r="A555" s="48" t="s">
        <v>211</v>
      </c>
      <c r="B555" s="49" t="s">
        <v>505</v>
      </c>
      <c r="C555" s="50">
        <v>0</v>
      </c>
      <c r="D555" s="50">
        <v>0</v>
      </c>
    </row>
    <row r="556" spans="1:4" ht="25.5" x14ac:dyDescent="0.25">
      <c r="A556" s="48" t="s">
        <v>253</v>
      </c>
      <c r="B556" s="49" t="s">
        <v>506</v>
      </c>
      <c r="C556" s="50">
        <v>0</v>
      </c>
      <c r="D556" s="50">
        <v>0</v>
      </c>
    </row>
    <row r="557" spans="1:4" ht="25.5" x14ac:dyDescent="0.25">
      <c r="A557" s="48" t="s">
        <v>252</v>
      </c>
      <c r="B557" s="49" t="s">
        <v>507</v>
      </c>
      <c r="C557" s="50">
        <v>0</v>
      </c>
      <c r="D557" s="50">
        <v>0</v>
      </c>
    </row>
    <row r="558" spans="1:4" ht="25.5" x14ac:dyDescent="0.25">
      <c r="A558" s="48" t="s">
        <v>251</v>
      </c>
      <c r="B558" s="49" t="s">
        <v>986</v>
      </c>
      <c r="C558" s="50">
        <v>0</v>
      </c>
      <c r="D558" s="50">
        <v>0</v>
      </c>
    </row>
    <row r="559" spans="1:4" x14ac:dyDescent="0.25">
      <c r="A559" s="48" t="s">
        <v>250</v>
      </c>
      <c r="B559" s="49" t="s">
        <v>508</v>
      </c>
      <c r="C559" s="50">
        <v>0</v>
      </c>
      <c r="D559" s="50">
        <v>0</v>
      </c>
    </row>
    <row r="560" spans="1:4" x14ac:dyDescent="0.25">
      <c r="A560" s="48" t="s">
        <v>212</v>
      </c>
      <c r="B560" s="49" t="s">
        <v>509</v>
      </c>
      <c r="C560" s="50">
        <v>0</v>
      </c>
      <c r="D560" s="50">
        <v>0</v>
      </c>
    </row>
    <row r="561" spans="1:4" ht="25.5" x14ac:dyDescent="0.25">
      <c r="A561" s="48" t="s">
        <v>249</v>
      </c>
      <c r="B561" s="49" t="s">
        <v>510</v>
      </c>
      <c r="C561" s="50">
        <v>0</v>
      </c>
      <c r="D561" s="50">
        <v>0</v>
      </c>
    </row>
    <row r="562" spans="1:4" x14ac:dyDescent="0.25">
      <c r="A562" s="48" t="s">
        <v>248</v>
      </c>
      <c r="B562" s="49" t="s">
        <v>511</v>
      </c>
      <c r="C562" s="50">
        <v>0</v>
      </c>
      <c r="D562" s="50">
        <v>0</v>
      </c>
    </row>
    <row r="563" spans="1:4" x14ac:dyDescent="0.25">
      <c r="A563" s="48" t="s">
        <v>247</v>
      </c>
      <c r="B563" s="49" t="s">
        <v>512</v>
      </c>
      <c r="C563" s="50">
        <v>0</v>
      </c>
      <c r="D563" s="50">
        <v>0</v>
      </c>
    </row>
    <row r="564" spans="1:4" x14ac:dyDescent="0.25">
      <c r="A564" s="48" t="s">
        <v>246</v>
      </c>
      <c r="B564" s="49" t="s">
        <v>513</v>
      </c>
      <c r="C564" s="50">
        <v>0</v>
      </c>
      <c r="D564" s="50">
        <v>0</v>
      </c>
    </row>
    <row r="565" spans="1:4" x14ac:dyDescent="0.25">
      <c r="A565" s="48" t="s">
        <v>245</v>
      </c>
      <c r="B565" s="49" t="s">
        <v>514</v>
      </c>
      <c r="C565" s="50">
        <v>0</v>
      </c>
      <c r="D565" s="50">
        <v>0</v>
      </c>
    </row>
    <row r="566" spans="1:4" x14ac:dyDescent="0.25">
      <c r="A566" s="48" t="s">
        <v>213</v>
      </c>
      <c r="B566" s="49" t="s">
        <v>515</v>
      </c>
      <c r="C566" s="50">
        <v>0</v>
      </c>
      <c r="D566" s="50">
        <v>0</v>
      </c>
    </row>
    <row r="567" spans="1:4" ht="25.5" x14ac:dyDescent="0.25">
      <c r="A567" s="48" t="s">
        <v>214</v>
      </c>
      <c r="B567" s="49" t="s">
        <v>516</v>
      </c>
      <c r="C567" s="50">
        <v>0</v>
      </c>
      <c r="D567" s="50">
        <v>0</v>
      </c>
    </row>
    <row r="568" spans="1:4" ht="25.5" x14ac:dyDescent="0.25">
      <c r="A568" s="48" t="s">
        <v>244</v>
      </c>
      <c r="B568" s="49" t="s">
        <v>517</v>
      </c>
      <c r="C568" s="50">
        <v>0</v>
      </c>
      <c r="D568" s="50">
        <v>0</v>
      </c>
    </row>
    <row r="569" spans="1:4" ht="25.5" x14ac:dyDescent="0.25">
      <c r="A569" s="48" t="s">
        <v>215</v>
      </c>
      <c r="B569" s="49" t="s">
        <v>987</v>
      </c>
      <c r="C569" s="50">
        <v>0</v>
      </c>
      <c r="D569" s="50">
        <v>0</v>
      </c>
    </row>
    <row r="570" spans="1:4" ht="25.5" x14ac:dyDescent="0.25">
      <c r="A570" s="48" t="s">
        <v>243</v>
      </c>
      <c r="B570" s="49" t="s">
        <v>518</v>
      </c>
      <c r="C570" s="50">
        <v>0</v>
      </c>
      <c r="D570" s="50">
        <v>0</v>
      </c>
    </row>
    <row r="571" spans="1:4" ht="25.5" x14ac:dyDescent="0.25">
      <c r="A571" s="48" t="s">
        <v>242</v>
      </c>
      <c r="B571" s="49" t="s">
        <v>988</v>
      </c>
      <c r="C571" s="50">
        <v>0</v>
      </c>
      <c r="D571" s="50">
        <v>0</v>
      </c>
    </row>
    <row r="572" spans="1:4" x14ac:dyDescent="0.25">
      <c r="A572" s="48" t="s">
        <v>241</v>
      </c>
      <c r="B572" s="49" t="s">
        <v>519</v>
      </c>
      <c r="C572" s="50">
        <v>0</v>
      </c>
      <c r="D572" s="50">
        <v>0</v>
      </c>
    </row>
    <row r="573" spans="1:4" x14ac:dyDescent="0.25">
      <c r="A573" s="48" t="s">
        <v>240</v>
      </c>
      <c r="B573" s="49" t="s">
        <v>520</v>
      </c>
      <c r="C573" s="50">
        <v>0</v>
      </c>
      <c r="D573" s="50">
        <v>0</v>
      </c>
    </row>
    <row r="574" spans="1:4" x14ac:dyDescent="0.25">
      <c r="A574" s="48" t="s">
        <v>239</v>
      </c>
      <c r="B574" s="49" t="s">
        <v>521</v>
      </c>
      <c r="C574" s="50">
        <v>0</v>
      </c>
      <c r="D574" s="50">
        <v>0</v>
      </c>
    </row>
    <row r="575" spans="1:4" x14ac:dyDescent="0.25">
      <c r="A575" s="48" t="s">
        <v>238</v>
      </c>
      <c r="B575" s="49" t="s">
        <v>522</v>
      </c>
      <c r="C575" s="50">
        <v>0</v>
      </c>
      <c r="D575" s="50">
        <v>0</v>
      </c>
    </row>
    <row r="576" spans="1:4" x14ac:dyDescent="0.25">
      <c r="A576" s="48" t="s">
        <v>237</v>
      </c>
      <c r="B576" s="49" t="s">
        <v>523</v>
      </c>
      <c r="C576" s="50">
        <v>0</v>
      </c>
      <c r="D576" s="50">
        <v>0</v>
      </c>
    </row>
    <row r="577" spans="1:4" ht="25.5" x14ac:dyDescent="0.25">
      <c r="A577" s="48" t="s">
        <v>225</v>
      </c>
      <c r="B577" s="49" t="s">
        <v>524</v>
      </c>
      <c r="C577" s="50">
        <v>0</v>
      </c>
      <c r="D577" s="50">
        <v>0</v>
      </c>
    </row>
    <row r="578" spans="1:4" ht="25.5" x14ac:dyDescent="0.25">
      <c r="A578" s="48" t="s">
        <v>226</v>
      </c>
      <c r="B578" s="49" t="s">
        <v>903</v>
      </c>
      <c r="C578" s="50">
        <v>0</v>
      </c>
      <c r="D578" s="50">
        <v>0</v>
      </c>
    </row>
    <row r="579" spans="1:4" x14ac:dyDescent="0.25">
      <c r="A579" s="48" t="s">
        <v>236</v>
      </c>
      <c r="B579" s="49" t="s">
        <v>525</v>
      </c>
      <c r="C579" s="50">
        <v>0</v>
      </c>
      <c r="D579" s="50">
        <v>0</v>
      </c>
    </row>
    <row r="580" spans="1:4" x14ac:dyDescent="0.25">
      <c r="A580" s="48" t="s">
        <v>235</v>
      </c>
      <c r="B580" s="49" t="s">
        <v>526</v>
      </c>
      <c r="C580" s="50">
        <v>0</v>
      </c>
      <c r="D580" s="50">
        <v>0</v>
      </c>
    </row>
    <row r="581" spans="1:4" x14ac:dyDescent="0.25">
      <c r="A581" s="48" t="s">
        <v>227</v>
      </c>
      <c r="B581" s="49" t="s">
        <v>527</v>
      </c>
      <c r="C581" s="50">
        <v>0</v>
      </c>
      <c r="D581" s="50">
        <v>0</v>
      </c>
    </row>
    <row r="582" spans="1:4" x14ac:dyDescent="0.25">
      <c r="A582" s="48" t="s">
        <v>228</v>
      </c>
      <c r="B582" s="49" t="s">
        <v>528</v>
      </c>
      <c r="C582" s="50">
        <v>0</v>
      </c>
      <c r="D582" s="50">
        <v>0</v>
      </c>
    </row>
    <row r="583" spans="1:4" x14ac:dyDescent="0.25">
      <c r="A583" s="48" t="s">
        <v>229</v>
      </c>
      <c r="B583" s="49" t="s">
        <v>529</v>
      </c>
      <c r="C583" s="50">
        <v>0</v>
      </c>
      <c r="D583" s="50">
        <v>0</v>
      </c>
    </row>
    <row r="584" spans="1:4" x14ac:dyDescent="0.25">
      <c r="A584" s="48" t="s">
        <v>230</v>
      </c>
      <c r="B584" s="49" t="s">
        <v>531</v>
      </c>
      <c r="C584" s="50">
        <v>0</v>
      </c>
      <c r="D584" s="50">
        <v>0</v>
      </c>
    </row>
    <row r="585" spans="1:4" ht="25.5" x14ac:dyDescent="0.25">
      <c r="A585" s="48" t="s">
        <v>530</v>
      </c>
      <c r="B585" s="49" t="s">
        <v>989</v>
      </c>
      <c r="C585" s="50">
        <v>0</v>
      </c>
      <c r="D585" s="50">
        <v>0</v>
      </c>
    </row>
    <row r="586" spans="1:4" x14ac:dyDescent="0.25">
      <c r="A586" s="48" t="s">
        <v>532</v>
      </c>
      <c r="B586" s="49" t="s">
        <v>534</v>
      </c>
      <c r="C586" s="50">
        <v>0</v>
      </c>
      <c r="D586" s="50">
        <v>0</v>
      </c>
    </row>
    <row r="587" spans="1:4" x14ac:dyDescent="0.25">
      <c r="A587" s="48" t="s">
        <v>533</v>
      </c>
      <c r="B587" s="49" t="s">
        <v>536</v>
      </c>
      <c r="C587" s="50">
        <v>0</v>
      </c>
      <c r="D587" s="50">
        <v>0</v>
      </c>
    </row>
    <row r="588" spans="1:4" x14ac:dyDescent="0.25">
      <c r="A588" s="48" t="s">
        <v>535</v>
      </c>
      <c r="B588" s="49" t="s">
        <v>538</v>
      </c>
      <c r="C588" s="50">
        <v>0</v>
      </c>
      <c r="D588" s="50">
        <v>0</v>
      </c>
    </row>
    <row r="589" spans="1:4" x14ac:dyDescent="0.25">
      <c r="A589" s="48" t="s">
        <v>537</v>
      </c>
      <c r="B589" s="49" t="s">
        <v>540</v>
      </c>
      <c r="C589" s="50">
        <v>0</v>
      </c>
      <c r="D589" s="50">
        <v>0</v>
      </c>
    </row>
    <row r="590" spans="1:4" x14ac:dyDescent="0.25">
      <c r="A590" s="48" t="s">
        <v>539</v>
      </c>
      <c r="B590" s="49" t="s">
        <v>542</v>
      </c>
      <c r="C590" s="50">
        <v>0</v>
      </c>
      <c r="D590" s="50">
        <v>0</v>
      </c>
    </row>
    <row r="591" spans="1:4" ht="25.5" x14ac:dyDescent="0.25">
      <c r="A591" s="48" t="s">
        <v>541</v>
      </c>
      <c r="B591" s="49" t="s">
        <v>544</v>
      </c>
      <c r="C591" s="50">
        <v>0</v>
      </c>
      <c r="D591" s="50">
        <v>0</v>
      </c>
    </row>
    <row r="592" spans="1:4" ht="25.5" x14ac:dyDescent="0.25">
      <c r="A592" s="48" t="s">
        <v>543</v>
      </c>
      <c r="B592" s="49" t="s">
        <v>904</v>
      </c>
      <c r="C592" s="50">
        <v>0</v>
      </c>
      <c r="D592" s="50">
        <v>0</v>
      </c>
    </row>
    <row r="593" spans="1:4" x14ac:dyDescent="0.25">
      <c r="A593" s="48" t="s">
        <v>545</v>
      </c>
      <c r="B593" s="49" t="s">
        <v>547</v>
      </c>
      <c r="C593" s="50">
        <v>0</v>
      </c>
      <c r="D593" s="50">
        <v>0</v>
      </c>
    </row>
    <row r="594" spans="1:4" x14ac:dyDescent="0.25">
      <c r="A594" s="48" t="s">
        <v>546</v>
      </c>
      <c r="B594" s="49" t="s">
        <v>549</v>
      </c>
      <c r="C594" s="50">
        <v>0</v>
      </c>
      <c r="D594" s="50">
        <v>0</v>
      </c>
    </row>
    <row r="595" spans="1:4" x14ac:dyDescent="0.25">
      <c r="A595" s="48" t="s">
        <v>548</v>
      </c>
      <c r="B595" s="49" t="s">
        <v>551</v>
      </c>
      <c r="C595" s="50">
        <v>0</v>
      </c>
      <c r="D595" s="50">
        <v>0</v>
      </c>
    </row>
    <row r="596" spans="1:4" ht="25.5" x14ac:dyDescent="0.25">
      <c r="A596" s="51" t="s">
        <v>550</v>
      </c>
      <c r="B596" s="52" t="s">
        <v>990</v>
      </c>
      <c r="C596" s="53">
        <v>0</v>
      </c>
      <c r="D596" s="53">
        <v>0</v>
      </c>
    </row>
    <row r="597" spans="1:4" ht="25.5" x14ac:dyDescent="0.25">
      <c r="A597" s="51" t="s">
        <v>552</v>
      </c>
      <c r="B597" s="52" t="s">
        <v>991</v>
      </c>
      <c r="C597" s="53">
        <v>43052898</v>
      </c>
      <c r="D597" s="53">
        <v>57997018</v>
      </c>
    </row>
    <row r="599" spans="1:4" x14ac:dyDescent="0.25">
      <c r="A599" s="84" t="s">
        <v>992</v>
      </c>
      <c r="B599" s="85"/>
      <c r="C599" s="85"/>
      <c r="D599" s="85"/>
    </row>
    <row r="600" spans="1:4" ht="30" x14ac:dyDescent="0.25">
      <c r="A600" s="47"/>
      <c r="B600" s="47" t="s">
        <v>17</v>
      </c>
      <c r="C600" s="47" t="s">
        <v>593</v>
      </c>
      <c r="D600" s="47" t="s">
        <v>594</v>
      </c>
    </row>
    <row r="601" spans="1:4" ht="25.5" x14ac:dyDescent="0.25">
      <c r="A601" s="48" t="s">
        <v>45</v>
      </c>
      <c r="B601" s="49" t="s">
        <v>857</v>
      </c>
      <c r="C601" s="50">
        <v>0</v>
      </c>
      <c r="D601" s="50">
        <v>0</v>
      </c>
    </row>
    <row r="602" spans="1:4" x14ac:dyDescent="0.25">
      <c r="A602" s="48" t="s">
        <v>47</v>
      </c>
      <c r="B602" s="49" t="s">
        <v>555</v>
      </c>
      <c r="C602" s="50">
        <v>0</v>
      </c>
      <c r="D602" s="50">
        <v>0</v>
      </c>
    </row>
    <row r="603" spans="1:4" ht="25.5" x14ac:dyDescent="0.25">
      <c r="A603" s="48" t="s">
        <v>48</v>
      </c>
      <c r="B603" s="49" t="s">
        <v>557</v>
      </c>
      <c r="C603" s="50">
        <v>0</v>
      </c>
      <c r="D603" s="50">
        <v>0</v>
      </c>
    </row>
    <row r="604" spans="1:4" ht="25.5" x14ac:dyDescent="0.25">
      <c r="A604" s="48" t="s">
        <v>49</v>
      </c>
      <c r="B604" s="49" t="s">
        <v>858</v>
      </c>
      <c r="C604" s="50">
        <v>0</v>
      </c>
      <c r="D604" s="50">
        <v>0</v>
      </c>
    </row>
    <row r="605" spans="1:4" x14ac:dyDescent="0.25">
      <c r="A605" s="48" t="s">
        <v>50</v>
      </c>
      <c r="B605" s="49" t="s">
        <v>560</v>
      </c>
      <c r="C605" s="50">
        <v>0</v>
      </c>
      <c r="D605" s="50">
        <v>0</v>
      </c>
    </row>
    <row r="606" spans="1:4" ht="25.5" x14ac:dyDescent="0.25">
      <c r="A606" s="48" t="s">
        <v>51</v>
      </c>
      <c r="B606" s="49" t="s">
        <v>859</v>
      </c>
      <c r="C606" s="50">
        <v>0</v>
      </c>
      <c r="D606" s="50">
        <v>0</v>
      </c>
    </row>
    <row r="607" spans="1:4" ht="25.5" x14ac:dyDescent="0.25">
      <c r="A607" s="48" t="s">
        <v>52</v>
      </c>
      <c r="B607" s="49" t="s">
        <v>860</v>
      </c>
      <c r="C607" s="50">
        <v>0</v>
      </c>
      <c r="D607" s="50">
        <v>0</v>
      </c>
    </row>
    <row r="608" spans="1:4" x14ac:dyDescent="0.25">
      <c r="A608" s="48" t="s">
        <v>53</v>
      </c>
      <c r="B608" s="49" t="s">
        <v>564</v>
      </c>
      <c r="C608" s="50">
        <v>0</v>
      </c>
      <c r="D608" s="50">
        <v>0</v>
      </c>
    </row>
    <row r="609" spans="1:4" x14ac:dyDescent="0.25">
      <c r="A609" s="48" t="s">
        <v>54</v>
      </c>
      <c r="B609" s="49" t="s">
        <v>566</v>
      </c>
      <c r="C609" s="50">
        <v>0</v>
      </c>
      <c r="D609" s="50">
        <v>0</v>
      </c>
    </row>
    <row r="610" spans="1:4" x14ac:dyDescent="0.25">
      <c r="A610" s="48" t="s">
        <v>55</v>
      </c>
      <c r="B610" s="49" t="s">
        <v>568</v>
      </c>
      <c r="C610" s="50">
        <v>0</v>
      </c>
      <c r="D610" s="50">
        <v>0</v>
      </c>
    </row>
    <row r="611" spans="1:4" x14ac:dyDescent="0.25">
      <c r="A611" s="48" t="s">
        <v>56</v>
      </c>
      <c r="B611" s="49" t="s">
        <v>570</v>
      </c>
      <c r="C611" s="50">
        <v>0</v>
      </c>
      <c r="D611" s="50">
        <v>0</v>
      </c>
    </row>
    <row r="612" spans="1:4" ht="25.5" x14ac:dyDescent="0.25">
      <c r="A612" s="48" t="s">
        <v>57</v>
      </c>
      <c r="B612" s="49" t="s">
        <v>861</v>
      </c>
      <c r="C612" s="50">
        <v>0</v>
      </c>
      <c r="D612" s="50">
        <v>0</v>
      </c>
    </row>
    <row r="613" spans="1:4" x14ac:dyDescent="0.25">
      <c r="A613" s="48" t="s">
        <v>58</v>
      </c>
      <c r="B613" s="49" t="s">
        <v>573</v>
      </c>
      <c r="C613" s="50">
        <v>0</v>
      </c>
      <c r="D613" s="50">
        <v>0</v>
      </c>
    </row>
    <row r="614" spans="1:4" x14ac:dyDescent="0.25">
      <c r="A614" s="48" t="s">
        <v>59</v>
      </c>
      <c r="B614" s="49" t="s">
        <v>575</v>
      </c>
      <c r="C614" s="50">
        <v>0</v>
      </c>
      <c r="D614" s="50">
        <v>0</v>
      </c>
    </row>
    <row r="615" spans="1:4" x14ac:dyDescent="0.25">
      <c r="A615" s="48" t="s">
        <v>60</v>
      </c>
      <c r="B615" s="49" t="s">
        <v>576</v>
      </c>
      <c r="C615" s="50">
        <v>0</v>
      </c>
      <c r="D615" s="50">
        <v>0</v>
      </c>
    </row>
    <row r="616" spans="1:4" x14ac:dyDescent="0.25">
      <c r="A616" s="48" t="s">
        <v>61</v>
      </c>
      <c r="B616" s="49" t="s">
        <v>577</v>
      </c>
      <c r="C616" s="50">
        <v>0</v>
      </c>
      <c r="D616" s="50">
        <v>0</v>
      </c>
    </row>
    <row r="617" spans="1:4" ht="15" customHeight="1" x14ac:dyDescent="0.25">
      <c r="A617" s="48" t="s">
        <v>62</v>
      </c>
      <c r="B617" s="49" t="s">
        <v>862</v>
      </c>
      <c r="C617" s="50">
        <v>0</v>
      </c>
      <c r="D617" s="50">
        <v>0</v>
      </c>
    </row>
    <row r="618" spans="1:4" x14ac:dyDescent="0.25">
      <c r="A618" s="48" t="s">
        <v>63</v>
      </c>
      <c r="B618" s="49" t="s">
        <v>578</v>
      </c>
      <c r="C618" s="50">
        <v>0</v>
      </c>
      <c r="D618" s="50">
        <v>0</v>
      </c>
    </row>
    <row r="619" spans="1:4" ht="13.5" customHeight="1" x14ac:dyDescent="0.25">
      <c r="A619" s="48" t="s">
        <v>64</v>
      </c>
      <c r="B619" s="49" t="s">
        <v>863</v>
      </c>
      <c r="C619" s="50">
        <v>0</v>
      </c>
      <c r="D619" s="50">
        <v>0</v>
      </c>
    </row>
    <row r="620" spans="1:4" x14ac:dyDescent="0.25">
      <c r="A620" s="48" t="s">
        <v>65</v>
      </c>
      <c r="B620" s="49" t="s">
        <v>579</v>
      </c>
      <c r="C620" s="50">
        <v>0</v>
      </c>
      <c r="D620" s="50">
        <v>0</v>
      </c>
    </row>
    <row r="621" spans="1:4" ht="25.5" x14ac:dyDescent="0.25">
      <c r="A621" s="48" t="s">
        <v>66</v>
      </c>
      <c r="B621" s="49" t="s">
        <v>178</v>
      </c>
      <c r="C621" s="50">
        <v>777102</v>
      </c>
      <c r="D621" s="50">
        <v>906314</v>
      </c>
    </row>
    <row r="622" spans="1:4" x14ac:dyDescent="0.25">
      <c r="A622" s="48" t="s">
        <v>67</v>
      </c>
      <c r="B622" s="49" t="s">
        <v>580</v>
      </c>
      <c r="C622" s="50">
        <v>0</v>
      </c>
      <c r="D622" s="50">
        <v>0</v>
      </c>
    </row>
    <row r="623" spans="1:4" x14ac:dyDescent="0.25">
      <c r="A623" s="48" t="s">
        <v>68</v>
      </c>
      <c r="B623" s="49" t="s">
        <v>581</v>
      </c>
      <c r="C623" s="50">
        <v>0</v>
      </c>
      <c r="D623" s="50">
        <v>0</v>
      </c>
    </row>
    <row r="624" spans="1:4" x14ac:dyDescent="0.25">
      <c r="A624" s="48" t="s">
        <v>69</v>
      </c>
      <c r="B624" s="49" t="s">
        <v>582</v>
      </c>
      <c r="C624" s="50">
        <v>0</v>
      </c>
      <c r="D624" s="50">
        <v>0</v>
      </c>
    </row>
    <row r="625" spans="1:4" x14ac:dyDescent="0.25">
      <c r="A625" s="48" t="s">
        <v>70</v>
      </c>
      <c r="B625" s="49" t="s">
        <v>583</v>
      </c>
      <c r="C625" s="50">
        <v>0</v>
      </c>
      <c r="D625" s="50">
        <v>0</v>
      </c>
    </row>
    <row r="626" spans="1:4" x14ac:dyDescent="0.25">
      <c r="A626" s="48" t="s">
        <v>71</v>
      </c>
      <c r="B626" s="49" t="s">
        <v>584</v>
      </c>
      <c r="C626" s="50">
        <v>0</v>
      </c>
      <c r="D626" s="50">
        <v>0</v>
      </c>
    </row>
    <row r="627" spans="1:4" x14ac:dyDescent="0.25">
      <c r="A627" s="48" t="s">
        <v>72</v>
      </c>
      <c r="B627" s="49" t="s">
        <v>585</v>
      </c>
      <c r="C627" s="50">
        <v>0</v>
      </c>
      <c r="D627" s="50">
        <v>0</v>
      </c>
    </row>
    <row r="628" spans="1:4" x14ac:dyDescent="0.25">
      <c r="A628" s="48" t="s">
        <v>73</v>
      </c>
      <c r="B628" s="49" t="s">
        <v>864</v>
      </c>
      <c r="C628" s="50">
        <v>0</v>
      </c>
      <c r="D628" s="50">
        <v>0</v>
      </c>
    </row>
    <row r="629" spans="1:4" x14ac:dyDescent="0.25">
      <c r="A629" s="48" t="s">
        <v>74</v>
      </c>
      <c r="B629" s="49" t="s">
        <v>865</v>
      </c>
      <c r="C629" s="50">
        <v>777102</v>
      </c>
      <c r="D629" s="50">
        <v>906314</v>
      </c>
    </row>
    <row r="630" spans="1:4" x14ac:dyDescent="0.25">
      <c r="A630" s="48" t="s">
        <v>75</v>
      </c>
      <c r="B630" s="49" t="s">
        <v>586</v>
      </c>
      <c r="C630" s="50">
        <v>0</v>
      </c>
      <c r="D630" s="50">
        <v>0</v>
      </c>
    </row>
    <row r="631" spans="1:4" x14ac:dyDescent="0.25">
      <c r="A631" s="48" t="s">
        <v>76</v>
      </c>
      <c r="B631" s="49" t="s">
        <v>587</v>
      </c>
      <c r="C631" s="50">
        <v>0</v>
      </c>
      <c r="D631" s="50">
        <v>0</v>
      </c>
    </row>
    <row r="632" spans="1:4" x14ac:dyDescent="0.25">
      <c r="A632" s="48" t="s">
        <v>77</v>
      </c>
      <c r="B632" s="49" t="s">
        <v>866</v>
      </c>
      <c r="C632" s="50">
        <v>0</v>
      </c>
      <c r="D632" s="50">
        <v>0</v>
      </c>
    </row>
    <row r="633" spans="1:4" x14ac:dyDescent="0.25">
      <c r="A633" s="48" t="s">
        <v>78</v>
      </c>
      <c r="B633" s="49" t="s">
        <v>588</v>
      </c>
      <c r="C633" s="50">
        <v>0</v>
      </c>
      <c r="D633" s="50">
        <v>0</v>
      </c>
    </row>
    <row r="634" spans="1:4" ht="25.5" x14ac:dyDescent="0.25">
      <c r="A634" s="48" t="s">
        <v>79</v>
      </c>
      <c r="B634" s="49" t="s">
        <v>589</v>
      </c>
      <c r="C634" s="50">
        <v>0</v>
      </c>
      <c r="D634" s="50">
        <v>0</v>
      </c>
    </row>
    <row r="635" spans="1:4" ht="25.5" x14ac:dyDescent="0.25">
      <c r="A635" s="48" t="s">
        <v>80</v>
      </c>
      <c r="B635" s="49" t="s">
        <v>867</v>
      </c>
      <c r="C635" s="50">
        <v>0</v>
      </c>
      <c r="D635" s="50">
        <v>0</v>
      </c>
    </row>
    <row r="636" spans="1:4" x14ac:dyDescent="0.25">
      <c r="A636" s="48" t="s">
        <v>81</v>
      </c>
      <c r="B636" s="49" t="s">
        <v>590</v>
      </c>
      <c r="C636" s="50">
        <v>0</v>
      </c>
      <c r="D636" s="50">
        <v>0</v>
      </c>
    </row>
    <row r="637" spans="1:4" x14ac:dyDescent="0.25">
      <c r="A637" s="48" t="s">
        <v>82</v>
      </c>
      <c r="B637" s="49" t="s">
        <v>868</v>
      </c>
      <c r="C637" s="50">
        <v>0</v>
      </c>
      <c r="D637" s="50">
        <v>0</v>
      </c>
    </row>
    <row r="638" spans="1:4" ht="25.5" x14ac:dyDescent="0.25">
      <c r="A638" s="48" t="s">
        <v>83</v>
      </c>
      <c r="B638" s="49" t="s">
        <v>591</v>
      </c>
      <c r="C638" s="50">
        <v>0</v>
      </c>
      <c r="D638" s="50">
        <v>0</v>
      </c>
    </row>
    <row r="639" spans="1:4" x14ac:dyDescent="0.25">
      <c r="A639" s="48" t="s">
        <v>84</v>
      </c>
      <c r="B639" s="49" t="s">
        <v>592</v>
      </c>
      <c r="C639" s="50">
        <v>0</v>
      </c>
      <c r="D639" s="50">
        <v>0</v>
      </c>
    </row>
    <row r="640" spans="1:4" x14ac:dyDescent="0.25">
      <c r="A640" s="51" t="s">
        <v>85</v>
      </c>
      <c r="B640" s="52" t="s">
        <v>869</v>
      </c>
      <c r="C640" s="53">
        <v>777102</v>
      </c>
      <c r="D640" s="53">
        <v>906314</v>
      </c>
    </row>
    <row r="642" spans="1:4" s="58" customFormat="1" ht="18.75" x14ac:dyDescent="0.25">
      <c r="A642" s="59"/>
      <c r="B642" s="77" t="s">
        <v>994</v>
      </c>
      <c r="C642" s="78">
        <v>43830000</v>
      </c>
      <c r="D642" s="78">
        <v>58903332</v>
      </c>
    </row>
  </sheetData>
  <mergeCells count="6">
    <mergeCell ref="A4:D4"/>
    <mergeCell ref="A2:D2"/>
    <mergeCell ref="A292:D292"/>
    <mergeCell ref="A329:D329"/>
    <mergeCell ref="A599:D599"/>
    <mergeCell ref="B6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2:E33"/>
  <sheetViews>
    <sheetView workbookViewId="0">
      <selection activeCell="A2" sqref="A2:C2"/>
    </sheetView>
  </sheetViews>
  <sheetFormatPr defaultRowHeight="15" x14ac:dyDescent="0.25"/>
  <cols>
    <col min="1" max="1" width="2" customWidth="1"/>
    <col min="2" max="2" width="32" customWidth="1"/>
    <col min="3" max="3" width="19" customWidth="1"/>
    <col min="4" max="4" width="15.28515625" customWidth="1"/>
  </cols>
  <sheetData>
    <row r="2" spans="1:5" x14ac:dyDescent="0.25">
      <c r="A2" s="89" t="s">
        <v>1046</v>
      </c>
      <c r="B2" s="89"/>
      <c r="C2" s="89"/>
    </row>
    <row r="4" spans="1:5" ht="32.25" customHeight="1" x14ac:dyDescent="0.25">
      <c r="B4" s="90" t="s">
        <v>995</v>
      </c>
      <c r="C4" s="91"/>
      <c r="D4" s="91"/>
    </row>
    <row r="6" spans="1:5" x14ac:dyDescent="0.25">
      <c r="D6" s="8" t="s">
        <v>38</v>
      </c>
    </row>
    <row r="7" spans="1:5" ht="28.5" customHeight="1" x14ac:dyDescent="0.25">
      <c r="B7" s="5" t="s">
        <v>4</v>
      </c>
      <c r="C7" s="5" t="s">
        <v>231</v>
      </c>
      <c r="D7" s="5" t="s">
        <v>153</v>
      </c>
    </row>
    <row r="8" spans="1:5" ht="25.5" customHeight="1" x14ac:dyDescent="0.25">
      <c r="B8" s="92" t="s">
        <v>5</v>
      </c>
      <c r="C8" s="92"/>
      <c r="D8" s="92"/>
    </row>
    <row r="9" spans="1:5" ht="45" customHeight="1" x14ac:dyDescent="0.25">
      <c r="B9" s="3" t="s">
        <v>6</v>
      </c>
      <c r="C9" s="19"/>
      <c r="D9" s="19"/>
    </row>
    <row r="10" spans="1:5" ht="45" x14ac:dyDescent="0.25">
      <c r="B10" s="3" t="s">
        <v>8</v>
      </c>
      <c r="C10" s="19">
        <v>1592640</v>
      </c>
      <c r="D10" s="19">
        <v>1592640</v>
      </c>
    </row>
    <row r="11" spans="1:5" ht="33.75" customHeight="1" x14ac:dyDescent="0.25">
      <c r="B11" s="3" t="s">
        <v>9</v>
      </c>
      <c r="C11" s="19">
        <v>1056000</v>
      </c>
      <c r="D11" s="19">
        <v>1056000</v>
      </c>
    </row>
    <row r="12" spans="1:5" ht="30" x14ac:dyDescent="0.25">
      <c r="B12" s="3" t="s">
        <v>10</v>
      </c>
      <c r="C12" s="19">
        <v>764589</v>
      </c>
      <c r="D12" s="19">
        <v>764589</v>
      </c>
    </row>
    <row r="13" spans="1:5" ht="30" x14ac:dyDescent="0.25">
      <c r="B13" s="3" t="s">
        <v>11</v>
      </c>
      <c r="C13" s="19">
        <v>774070</v>
      </c>
      <c r="D13" s="19">
        <v>774070</v>
      </c>
      <c r="E13" s="38"/>
    </row>
    <row r="14" spans="1:5" ht="45" x14ac:dyDescent="0.25">
      <c r="B14" s="3" t="s">
        <v>12</v>
      </c>
      <c r="C14" s="19">
        <v>5000000</v>
      </c>
      <c r="D14" s="19">
        <v>5000000</v>
      </c>
    </row>
    <row r="15" spans="1:5" ht="30" x14ac:dyDescent="0.25">
      <c r="B15" s="3" t="s">
        <v>871</v>
      </c>
      <c r="C15" s="19">
        <v>2550</v>
      </c>
      <c r="D15" s="19">
        <v>2550</v>
      </c>
    </row>
    <row r="16" spans="1:5" x14ac:dyDescent="0.25">
      <c r="B16" s="3" t="s">
        <v>872</v>
      </c>
      <c r="C16" s="19">
        <v>0</v>
      </c>
      <c r="D16" s="19">
        <v>0</v>
      </c>
    </row>
    <row r="17" spans="2:5" x14ac:dyDescent="0.25">
      <c r="B17" s="3" t="s">
        <v>906</v>
      </c>
      <c r="C17" s="19">
        <v>0</v>
      </c>
      <c r="D17" s="19">
        <v>135927</v>
      </c>
    </row>
    <row r="18" spans="2:5" ht="30" x14ac:dyDescent="0.25">
      <c r="B18" s="3" t="s">
        <v>905</v>
      </c>
      <c r="C18" s="19">
        <v>954500</v>
      </c>
      <c r="D18" s="19">
        <v>954500</v>
      </c>
    </row>
    <row r="19" spans="2:5" ht="48" customHeight="1" x14ac:dyDescent="0.25">
      <c r="B19" s="7" t="s">
        <v>46</v>
      </c>
      <c r="C19" s="20">
        <f>SUM(C9:C18)</f>
        <v>10144349</v>
      </c>
      <c r="D19" s="20">
        <f>SUM(D9:D18)</f>
        <v>10280276</v>
      </c>
    </row>
    <row r="20" spans="2:5" x14ac:dyDescent="0.25">
      <c r="B20" s="92" t="s">
        <v>13</v>
      </c>
      <c r="C20" s="92"/>
      <c r="D20" s="92"/>
    </row>
    <row r="21" spans="2:5" ht="29.25" customHeight="1" x14ac:dyDescent="0.25">
      <c r="B21" s="3" t="s">
        <v>996</v>
      </c>
      <c r="C21" s="21">
        <v>3203000</v>
      </c>
      <c r="D21" s="21">
        <v>3203000</v>
      </c>
    </row>
    <row r="22" spans="2:5" x14ac:dyDescent="0.25">
      <c r="B22" s="1" t="s">
        <v>997</v>
      </c>
      <c r="C22" s="19">
        <v>4250000</v>
      </c>
      <c r="D22" s="19">
        <v>4479000</v>
      </c>
      <c r="E22" s="38"/>
    </row>
    <row r="23" spans="2:5" x14ac:dyDescent="0.25">
      <c r="B23" s="15" t="s">
        <v>876</v>
      </c>
      <c r="C23" s="19"/>
      <c r="D23" s="37">
        <v>283850</v>
      </c>
      <c r="E23" s="38"/>
    </row>
    <row r="24" spans="2:5" ht="45" x14ac:dyDescent="0.25">
      <c r="B24" s="3" t="s">
        <v>998</v>
      </c>
      <c r="C24" s="19">
        <v>30210</v>
      </c>
      <c r="D24" s="19">
        <v>35910</v>
      </c>
    </row>
    <row r="25" spans="2:5" ht="63" customHeight="1" x14ac:dyDescent="0.25">
      <c r="B25" s="7" t="s">
        <v>873</v>
      </c>
      <c r="C25" s="20">
        <f>SUM(C21:C24)</f>
        <v>7483210</v>
      </c>
      <c r="D25" s="20">
        <f>SUM(D21:D24)</f>
        <v>8001760</v>
      </c>
    </row>
    <row r="26" spans="2:5" x14ac:dyDescent="0.25">
      <c r="B26" s="93" t="s">
        <v>14</v>
      </c>
      <c r="C26" s="94"/>
      <c r="D26" s="94"/>
    </row>
    <row r="27" spans="2:5" ht="60" x14ac:dyDescent="0.25">
      <c r="B27" s="15" t="s">
        <v>874</v>
      </c>
      <c r="C27" s="22">
        <v>1800000</v>
      </c>
      <c r="D27" s="22">
        <v>2000000</v>
      </c>
    </row>
    <row r="28" spans="2:5" ht="30" customHeight="1" x14ac:dyDescent="0.25">
      <c r="B28" s="7" t="s">
        <v>875</v>
      </c>
      <c r="C28" s="20">
        <f>SUM(C27)</f>
        <v>1800000</v>
      </c>
      <c r="D28" s="20">
        <f>SUM(D27)</f>
        <v>2000000</v>
      </c>
    </row>
    <row r="29" spans="2:5" ht="30" customHeight="1" x14ac:dyDescent="0.25">
      <c r="B29" s="15" t="s">
        <v>999</v>
      </c>
      <c r="C29" s="20"/>
      <c r="D29" s="22">
        <v>257700</v>
      </c>
    </row>
    <row r="30" spans="2:5" ht="30" customHeight="1" x14ac:dyDescent="0.25">
      <c r="B30" s="15" t="s">
        <v>907</v>
      </c>
      <c r="C30" s="22"/>
      <c r="D30" s="22">
        <v>548640</v>
      </c>
    </row>
    <row r="31" spans="2:5" ht="50.25" customHeight="1" x14ac:dyDescent="0.25">
      <c r="B31" s="7" t="s">
        <v>877</v>
      </c>
      <c r="C31" s="20"/>
      <c r="D31" s="20">
        <f>D29+D30</f>
        <v>806340</v>
      </c>
    </row>
    <row r="32" spans="2:5" ht="19.5" customHeight="1" x14ac:dyDescent="0.25">
      <c r="B32" s="7" t="s">
        <v>1000</v>
      </c>
      <c r="C32" s="20"/>
      <c r="D32" s="20">
        <v>5130</v>
      </c>
    </row>
    <row r="33" spans="2:4" x14ac:dyDescent="0.25">
      <c r="B33" s="4" t="s">
        <v>879</v>
      </c>
      <c r="C33" s="23">
        <f>C19+C25+C28+C31</f>
        <v>19427559</v>
      </c>
      <c r="D33" s="23">
        <f>D19+D25+D28+D31+D32</f>
        <v>21093506</v>
      </c>
    </row>
  </sheetData>
  <mergeCells count="5">
    <mergeCell ref="A2:C2"/>
    <mergeCell ref="B4:D4"/>
    <mergeCell ref="B8:D8"/>
    <mergeCell ref="B20:D20"/>
    <mergeCell ref="B26:D26"/>
  </mergeCells>
  <pageMargins left="0.7" right="0.7" top="0.75" bottom="0.75" header="0.3" footer="0.3"/>
  <pageSetup paperSize="9" scale="72" fitToWidth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E18"/>
  <sheetViews>
    <sheetView workbookViewId="0">
      <selection activeCell="T24" sqref="T24"/>
    </sheetView>
  </sheetViews>
  <sheetFormatPr defaultRowHeight="15" x14ac:dyDescent="0.25"/>
  <cols>
    <col min="1" max="1" width="0.28515625" customWidth="1"/>
    <col min="2" max="2" width="5.42578125" customWidth="1"/>
    <col min="3" max="3" width="33.28515625" customWidth="1"/>
    <col min="4" max="5" width="12.7109375" customWidth="1"/>
  </cols>
  <sheetData>
    <row r="2" spans="1:5" x14ac:dyDescent="0.25">
      <c r="A2" s="89" t="s">
        <v>1047</v>
      </c>
      <c r="B2" s="89"/>
      <c r="C2" s="89"/>
    </row>
    <row r="3" spans="1:5" x14ac:dyDescent="0.25">
      <c r="A3" t="s">
        <v>33</v>
      </c>
    </row>
    <row r="6" spans="1:5" x14ac:dyDescent="0.25">
      <c r="B6" s="91" t="s">
        <v>35</v>
      </c>
      <c r="C6" s="91"/>
      <c r="D6" s="91"/>
      <c r="E6" s="91"/>
    </row>
    <row r="7" spans="1:5" x14ac:dyDescent="0.25">
      <c r="B7" s="91" t="s">
        <v>36</v>
      </c>
      <c r="C7" s="91"/>
      <c r="D7" s="91"/>
      <c r="E7" s="91"/>
    </row>
    <row r="9" spans="1:5" x14ac:dyDescent="0.25">
      <c r="E9" s="8" t="s">
        <v>38</v>
      </c>
    </row>
    <row r="10" spans="1:5" x14ac:dyDescent="0.25">
      <c r="A10" s="10"/>
      <c r="B10" s="5" t="s">
        <v>0</v>
      </c>
      <c r="C10" s="5" t="s">
        <v>1</v>
      </c>
      <c r="D10" s="5" t="s">
        <v>2</v>
      </c>
      <c r="E10" s="5" t="s">
        <v>3</v>
      </c>
    </row>
    <row r="11" spans="1:5" x14ac:dyDescent="0.25">
      <c r="A11" s="10"/>
      <c r="B11" s="5" t="s">
        <v>16</v>
      </c>
      <c r="C11" s="5" t="s">
        <v>17</v>
      </c>
      <c r="D11" s="5" t="s">
        <v>152</v>
      </c>
      <c r="E11" s="5" t="s">
        <v>153</v>
      </c>
    </row>
    <row r="12" spans="1:5" x14ac:dyDescent="0.25">
      <c r="A12" s="10"/>
      <c r="B12" s="1" t="s">
        <v>37</v>
      </c>
      <c r="C12" s="1" t="s">
        <v>1004</v>
      </c>
      <c r="D12" s="33">
        <v>1305000</v>
      </c>
      <c r="E12" s="33">
        <v>6438187</v>
      </c>
    </row>
    <row r="13" spans="1:5" x14ac:dyDescent="0.25">
      <c r="A13" s="10"/>
      <c r="B13" s="1" t="s">
        <v>39</v>
      </c>
      <c r="C13" s="1" t="s">
        <v>1005</v>
      </c>
      <c r="D13" s="33">
        <v>1270000</v>
      </c>
      <c r="E13" s="33">
        <v>2540000</v>
      </c>
    </row>
    <row r="14" spans="1:5" x14ac:dyDescent="0.25">
      <c r="A14" s="10"/>
      <c r="B14" s="1" t="s">
        <v>40</v>
      </c>
      <c r="C14" s="1"/>
      <c r="D14" s="33"/>
      <c r="E14" s="33"/>
    </row>
    <row r="15" spans="1:5" x14ac:dyDescent="0.25">
      <c r="A15" s="10"/>
      <c r="B15" s="1" t="s">
        <v>22</v>
      </c>
      <c r="C15" s="1"/>
      <c r="D15" s="33"/>
      <c r="E15" s="33"/>
    </row>
    <row r="16" spans="1:5" x14ac:dyDescent="0.25">
      <c r="A16" s="10"/>
      <c r="B16" s="1" t="s">
        <v>23</v>
      </c>
      <c r="C16" s="1"/>
      <c r="D16" s="33"/>
      <c r="E16" s="33"/>
    </row>
    <row r="17" spans="1:5" x14ac:dyDescent="0.25">
      <c r="A17" s="10"/>
      <c r="B17" s="1" t="s">
        <v>24</v>
      </c>
      <c r="C17" s="1"/>
      <c r="D17" s="33"/>
      <c r="E17" s="33"/>
    </row>
    <row r="18" spans="1:5" x14ac:dyDescent="0.25">
      <c r="C18" s="9" t="s">
        <v>15</v>
      </c>
      <c r="D18" s="34">
        <f>SUM(D12:D17)</f>
        <v>2575000</v>
      </c>
      <c r="E18" s="34">
        <f>SUM(E12:E17)</f>
        <v>8978187</v>
      </c>
    </row>
  </sheetData>
  <mergeCells count="3">
    <mergeCell ref="A2:C2"/>
    <mergeCell ref="B6:E6"/>
    <mergeCell ref="B7:E7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E16"/>
  <sheetViews>
    <sheetView workbookViewId="0">
      <selection activeCell="I21" sqref="I21"/>
    </sheetView>
  </sheetViews>
  <sheetFormatPr defaultRowHeight="15" x14ac:dyDescent="0.25"/>
  <cols>
    <col min="1" max="1" width="6.140625" customWidth="1"/>
    <col min="2" max="2" width="9.42578125" customWidth="1"/>
    <col min="3" max="3" width="36.28515625" bestFit="1" customWidth="1"/>
    <col min="4" max="4" width="13.7109375" customWidth="1"/>
    <col min="5" max="5" width="13.28515625" customWidth="1"/>
  </cols>
  <sheetData>
    <row r="2" spans="1:5" x14ac:dyDescent="0.25">
      <c r="A2" s="89" t="s">
        <v>1048</v>
      </c>
      <c r="B2" s="89"/>
      <c r="C2" s="89"/>
    </row>
    <row r="3" spans="1:5" x14ac:dyDescent="0.25">
      <c r="A3" t="s">
        <v>33</v>
      </c>
    </row>
    <row r="6" spans="1:5" x14ac:dyDescent="0.25">
      <c r="B6" s="91" t="s">
        <v>35</v>
      </c>
      <c r="C6" s="91"/>
      <c r="D6" s="91"/>
      <c r="E6" s="91"/>
    </row>
    <row r="7" spans="1:5" x14ac:dyDescent="0.25">
      <c r="B7" s="91" t="s">
        <v>41</v>
      </c>
      <c r="C7" s="91"/>
      <c r="D7" s="91"/>
      <c r="E7" s="91"/>
    </row>
    <row r="9" spans="1:5" x14ac:dyDescent="0.25">
      <c r="E9" s="8" t="s">
        <v>38</v>
      </c>
    </row>
    <row r="10" spans="1:5" x14ac:dyDescent="0.25">
      <c r="B10" s="5" t="s">
        <v>0</v>
      </c>
      <c r="C10" s="5" t="s">
        <v>1</v>
      </c>
      <c r="D10" s="5" t="s">
        <v>2</v>
      </c>
      <c r="E10" s="5" t="s">
        <v>3</v>
      </c>
    </row>
    <row r="11" spans="1:5" x14ac:dyDescent="0.25">
      <c r="B11" s="6" t="s">
        <v>16</v>
      </c>
      <c r="C11" s="5" t="s">
        <v>17</v>
      </c>
      <c r="D11" s="5" t="s">
        <v>232</v>
      </c>
      <c r="E11" s="5" t="s">
        <v>153</v>
      </c>
    </row>
    <row r="12" spans="1:5" x14ac:dyDescent="0.25">
      <c r="B12" s="1" t="s">
        <v>19</v>
      </c>
      <c r="C12" s="1" t="s">
        <v>935</v>
      </c>
      <c r="D12" s="33">
        <v>1990000</v>
      </c>
      <c r="E12" s="19">
        <v>1990000</v>
      </c>
    </row>
    <row r="13" spans="1:5" x14ac:dyDescent="0.25">
      <c r="B13" s="1" t="s">
        <v>20</v>
      </c>
      <c r="C13" s="1" t="s">
        <v>1003</v>
      </c>
      <c r="D13" s="33">
        <v>4748000</v>
      </c>
      <c r="E13" s="19">
        <v>4200000</v>
      </c>
    </row>
    <row r="14" spans="1:5" x14ac:dyDescent="0.25">
      <c r="B14" s="1" t="s">
        <v>21</v>
      </c>
      <c r="C14" s="40" t="s">
        <v>936</v>
      </c>
      <c r="D14" s="41">
        <v>2840000</v>
      </c>
      <c r="E14" s="42">
        <v>2562797</v>
      </c>
    </row>
    <row r="15" spans="1:5" x14ac:dyDescent="0.25">
      <c r="B15" s="1" t="s">
        <v>22</v>
      </c>
      <c r="C15" s="1" t="s">
        <v>1052</v>
      </c>
      <c r="D15" s="33"/>
      <c r="E15" s="19">
        <v>5776810</v>
      </c>
    </row>
    <row r="16" spans="1:5" x14ac:dyDescent="0.25">
      <c r="C16" s="9" t="s">
        <v>15</v>
      </c>
      <c r="D16" s="34">
        <f>SUM(D12:D15)</f>
        <v>9578000</v>
      </c>
      <c r="E16" s="29">
        <f>SUM(E12:E15)</f>
        <v>14529607</v>
      </c>
    </row>
  </sheetData>
  <mergeCells count="3">
    <mergeCell ref="A2:C2"/>
    <mergeCell ref="B6:E6"/>
    <mergeCell ref="B7:E7"/>
  </mergeCells>
  <pageMargins left="0.7" right="0.7" top="0.75" bottom="0.75" header="0.3" footer="0.3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C15"/>
  <sheetViews>
    <sheetView workbookViewId="0">
      <selection activeCell="C2" sqref="C2"/>
    </sheetView>
  </sheetViews>
  <sheetFormatPr defaultRowHeight="15" x14ac:dyDescent="0.25"/>
  <cols>
    <col min="1" max="1" width="18" customWidth="1"/>
    <col min="2" max="2" width="35.42578125" customWidth="1"/>
    <col min="3" max="3" width="32.140625" customWidth="1"/>
  </cols>
  <sheetData>
    <row r="2" spans="1:3" ht="15.75" customHeight="1" x14ac:dyDescent="0.25">
      <c r="A2" s="89" t="s">
        <v>1049</v>
      </c>
      <c r="B2" s="89"/>
    </row>
    <row r="3" spans="1:3" ht="15.75" customHeight="1" x14ac:dyDescent="0.25">
      <c r="A3" s="36"/>
      <c r="B3" s="36"/>
    </row>
    <row r="5" spans="1:3" ht="45" customHeight="1" x14ac:dyDescent="0.25">
      <c r="A5" s="90" t="s">
        <v>938</v>
      </c>
      <c r="B5" s="91"/>
      <c r="C5" s="91"/>
    </row>
    <row r="7" spans="1:3" x14ac:dyDescent="0.25">
      <c r="C7" s="8" t="s">
        <v>7</v>
      </c>
    </row>
    <row r="8" spans="1:3" x14ac:dyDescent="0.25">
      <c r="A8" s="1" t="s">
        <v>0</v>
      </c>
      <c r="B8" s="13" t="s">
        <v>1</v>
      </c>
      <c r="C8" s="2" t="s">
        <v>2</v>
      </c>
    </row>
    <row r="9" spans="1:3" x14ac:dyDescent="0.25">
      <c r="A9" s="5" t="s">
        <v>17</v>
      </c>
      <c r="B9" s="12" t="s">
        <v>1006</v>
      </c>
      <c r="C9" s="5" t="s">
        <v>42</v>
      </c>
    </row>
    <row r="10" spans="1:3" x14ac:dyDescent="0.25">
      <c r="A10" s="1"/>
      <c r="B10" s="11" t="s">
        <v>937</v>
      </c>
      <c r="C10" s="2" t="s">
        <v>154</v>
      </c>
    </row>
    <row r="11" spans="1:3" ht="26.25" customHeight="1" x14ac:dyDescent="0.25">
      <c r="A11" s="6" t="s">
        <v>43</v>
      </c>
      <c r="B11" s="1">
        <v>0</v>
      </c>
      <c r="C11" s="1">
        <v>0</v>
      </c>
    </row>
    <row r="12" spans="1:3" ht="33" customHeight="1" x14ac:dyDescent="0.25">
      <c r="A12" s="6" t="s">
        <v>44</v>
      </c>
      <c r="B12" s="1">
        <v>1</v>
      </c>
      <c r="C12" s="1">
        <v>1</v>
      </c>
    </row>
    <row r="13" spans="1:3" ht="48" customHeight="1" x14ac:dyDescent="0.25">
      <c r="A13" s="30" t="s">
        <v>233</v>
      </c>
      <c r="B13" s="1">
        <v>1</v>
      </c>
      <c r="C13" s="3">
        <v>1</v>
      </c>
    </row>
    <row r="14" spans="1:3" ht="45.75" customHeight="1" x14ac:dyDescent="0.25">
      <c r="A14" s="7" t="s">
        <v>137</v>
      </c>
      <c r="B14" s="14">
        <v>5</v>
      </c>
      <c r="C14" s="3">
        <v>6</v>
      </c>
    </row>
    <row r="15" spans="1:3" x14ac:dyDescent="0.25">
      <c r="A15" s="9" t="s">
        <v>18</v>
      </c>
      <c r="B15" s="9">
        <f>SUM(B12:B14)</f>
        <v>7</v>
      </c>
      <c r="C15" s="9">
        <f>SUM(C12:C14)</f>
        <v>8</v>
      </c>
    </row>
  </sheetData>
  <mergeCells count="2">
    <mergeCell ref="A5:C5"/>
    <mergeCell ref="A2:B2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2:Q19"/>
  <sheetViews>
    <sheetView topLeftCell="B1" zoomScaleNormal="100" workbookViewId="0">
      <selection activeCell="L38" sqref="L38"/>
    </sheetView>
  </sheetViews>
  <sheetFormatPr defaultRowHeight="12.75" x14ac:dyDescent="0.2"/>
  <cols>
    <col min="1" max="1" width="3" style="16" customWidth="1"/>
    <col min="2" max="2" width="44" style="16" customWidth="1"/>
    <col min="3" max="3" width="8.5703125" style="16" customWidth="1"/>
    <col min="4" max="4" width="10.42578125" style="16" customWidth="1"/>
    <col min="5" max="5" width="9.28515625" style="16" bestFit="1" customWidth="1"/>
    <col min="6" max="6" width="9.42578125" style="16" customWidth="1"/>
    <col min="7" max="7" width="9" style="16" customWidth="1"/>
    <col min="8" max="8" width="10.28515625" style="16" customWidth="1"/>
    <col min="9" max="9" width="11.28515625" style="16" customWidth="1"/>
    <col min="10" max="10" width="8.85546875" style="16" customWidth="1"/>
    <col min="11" max="11" width="10.28515625" style="16" bestFit="1" customWidth="1"/>
    <col min="12" max="12" width="9.28515625" style="16" bestFit="1" customWidth="1"/>
    <col min="13" max="13" width="9.140625" style="16" customWidth="1"/>
    <col min="14" max="14" width="8.85546875" style="16" bestFit="1" customWidth="1"/>
    <col min="15" max="15" width="9.7109375" style="16" customWidth="1"/>
    <col min="16" max="16" width="9.140625" style="24"/>
    <col min="17" max="16384" width="9.140625" style="16"/>
  </cols>
  <sheetData>
    <row r="2" spans="1:17" x14ac:dyDescent="0.2">
      <c r="B2" s="16" t="s">
        <v>1042</v>
      </c>
    </row>
    <row r="3" spans="1:17" x14ac:dyDescent="0.2">
      <c r="B3" s="64" t="s">
        <v>1007</v>
      </c>
      <c r="O3" s="76" t="s">
        <v>38</v>
      </c>
    </row>
    <row r="5" spans="1:17" x14ac:dyDescent="0.2">
      <c r="A5" s="17" t="s">
        <v>1009</v>
      </c>
      <c r="B5" s="65" t="s">
        <v>17</v>
      </c>
      <c r="C5" s="65" t="s">
        <v>1010</v>
      </c>
      <c r="D5" s="65" t="s">
        <v>1011</v>
      </c>
      <c r="E5" s="65" t="s">
        <v>1012</v>
      </c>
      <c r="F5" s="65" t="s">
        <v>1013</v>
      </c>
      <c r="G5" s="65" t="s">
        <v>1014</v>
      </c>
      <c r="H5" s="65" t="s">
        <v>1015</v>
      </c>
      <c r="I5" s="65" t="s">
        <v>1016</v>
      </c>
      <c r="J5" s="65" t="s">
        <v>1017</v>
      </c>
      <c r="K5" s="65" t="s">
        <v>1018</v>
      </c>
      <c r="L5" s="65" t="s">
        <v>1019</v>
      </c>
      <c r="M5" s="65" t="s">
        <v>1020</v>
      </c>
      <c r="N5" s="65" t="s">
        <v>1021</v>
      </c>
      <c r="O5" s="65" t="s">
        <v>18</v>
      </c>
    </row>
    <row r="6" spans="1:17" x14ac:dyDescent="0.2">
      <c r="A6" s="17"/>
      <c r="B6" s="18" t="s">
        <v>1022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7" x14ac:dyDescent="0.2">
      <c r="A7" s="17" t="s">
        <v>19</v>
      </c>
      <c r="B7" s="17" t="s">
        <v>1023</v>
      </c>
      <c r="C7" s="25">
        <v>2000000</v>
      </c>
      <c r="D7" s="25">
        <v>2000000</v>
      </c>
      <c r="E7" s="39">
        <v>2300000</v>
      </c>
      <c r="F7" s="39">
        <v>3200000</v>
      </c>
      <c r="G7" s="39">
        <v>2800000</v>
      </c>
      <c r="H7" s="39">
        <v>2800000</v>
      </c>
      <c r="I7" s="39">
        <v>2200000</v>
      </c>
      <c r="J7" s="39">
        <v>2200000</v>
      </c>
      <c r="K7" s="39">
        <v>3000000</v>
      </c>
      <c r="L7" s="39">
        <v>2500000</v>
      </c>
      <c r="M7" s="39">
        <v>1600000</v>
      </c>
      <c r="N7" s="39">
        <v>1868559</v>
      </c>
      <c r="O7" s="25">
        <f t="shared" ref="O7:O13" si="0">SUM(C7:N7)</f>
        <v>28468559</v>
      </c>
    </row>
    <row r="8" spans="1:17" x14ac:dyDescent="0.2">
      <c r="A8" s="17" t="s">
        <v>20</v>
      </c>
      <c r="B8" s="17" t="s">
        <v>1024</v>
      </c>
      <c r="C8" s="25"/>
      <c r="D8" s="25"/>
      <c r="E8" s="25"/>
      <c r="F8" s="25">
        <v>181000</v>
      </c>
      <c r="G8" s="25"/>
      <c r="H8" s="25">
        <v>2555000</v>
      </c>
      <c r="I8" s="25">
        <v>3880000</v>
      </c>
      <c r="J8" s="25"/>
      <c r="K8" s="25"/>
      <c r="L8" s="25"/>
      <c r="M8" s="25"/>
      <c r="N8" s="25"/>
      <c r="O8" s="25">
        <f t="shared" si="0"/>
        <v>6616000</v>
      </c>
    </row>
    <row r="9" spans="1:17" x14ac:dyDescent="0.2">
      <c r="A9" s="17" t="s">
        <v>21</v>
      </c>
      <c r="B9" s="17" t="s">
        <v>26</v>
      </c>
      <c r="C9" s="25"/>
      <c r="D9" s="25"/>
      <c r="E9" s="25">
        <v>900000</v>
      </c>
      <c r="F9" s="25">
        <v>62000</v>
      </c>
      <c r="G9" s="25"/>
      <c r="H9" s="25"/>
      <c r="I9" s="25"/>
      <c r="J9" s="25"/>
      <c r="K9" s="25">
        <v>900000</v>
      </c>
      <c r="L9" s="25">
        <v>62000</v>
      </c>
      <c r="M9" s="25"/>
      <c r="N9" s="25"/>
      <c r="O9" s="25">
        <f t="shared" si="0"/>
        <v>1924000</v>
      </c>
    </row>
    <row r="10" spans="1:17" x14ac:dyDescent="0.2">
      <c r="A10" s="17" t="s">
        <v>22</v>
      </c>
      <c r="B10" s="17" t="s">
        <v>25</v>
      </c>
      <c r="C10" s="25">
        <v>100000</v>
      </c>
      <c r="D10" s="25">
        <v>100000</v>
      </c>
      <c r="E10" s="25">
        <v>100000</v>
      </c>
      <c r="F10" s="25">
        <v>100000</v>
      </c>
      <c r="G10" s="25">
        <v>400000</v>
      </c>
      <c r="H10" s="25">
        <v>400000</v>
      </c>
      <c r="I10" s="25">
        <v>400000</v>
      </c>
      <c r="J10" s="25">
        <v>450000</v>
      </c>
      <c r="K10" s="25">
        <v>400000</v>
      </c>
      <c r="L10" s="25">
        <v>200000</v>
      </c>
      <c r="M10" s="25">
        <v>100000</v>
      </c>
      <c r="N10" s="25">
        <v>126066</v>
      </c>
      <c r="O10" s="25">
        <f t="shared" si="0"/>
        <v>2876066</v>
      </c>
    </row>
    <row r="11" spans="1:17" x14ac:dyDescent="0.2">
      <c r="A11" s="17"/>
      <c r="B11" s="17" t="s">
        <v>1025</v>
      </c>
      <c r="C11" s="25">
        <v>1689000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>
        <f t="shared" si="0"/>
        <v>1689000</v>
      </c>
    </row>
    <row r="12" spans="1:17" x14ac:dyDescent="0.2">
      <c r="A12" s="17" t="s">
        <v>23</v>
      </c>
      <c r="B12" s="17" t="s">
        <v>934</v>
      </c>
      <c r="C12" s="25"/>
      <c r="D12" s="25"/>
      <c r="E12" s="25"/>
      <c r="F12" s="25">
        <v>500000</v>
      </c>
      <c r="G12" s="25"/>
      <c r="H12" s="25">
        <v>300000</v>
      </c>
      <c r="I12" s="25">
        <v>1456375</v>
      </c>
      <c r="J12" s="25"/>
      <c r="K12" s="25"/>
      <c r="L12" s="25"/>
      <c r="M12" s="25"/>
      <c r="N12" s="25"/>
      <c r="O12" s="25">
        <f t="shared" si="0"/>
        <v>2256375</v>
      </c>
    </row>
    <row r="13" spans="1:17" x14ac:dyDescent="0.2">
      <c r="A13" s="17" t="s">
        <v>24</v>
      </c>
      <c r="B13" s="18" t="s">
        <v>1026</v>
      </c>
      <c r="C13" s="26">
        <f t="shared" ref="C13:N13" si="1">SUM(C7:C12)</f>
        <v>3789000</v>
      </c>
      <c r="D13" s="26">
        <f t="shared" si="1"/>
        <v>2100000</v>
      </c>
      <c r="E13" s="26">
        <f t="shared" si="1"/>
        <v>3300000</v>
      </c>
      <c r="F13" s="26">
        <f t="shared" si="1"/>
        <v>4043000</v>
      </c>
      <c r="G13" s="26">
        <f t="shared" si="1"/>
        <v>3200000</v>
      </c>
      <c r="H13" s="26">
        <f t="shared" si="1"/>
        <v>6055000</v>
      </c>
      <c r="I13" s="26">
        <f t="shared" si="1"/>
        <v>7936375</v>
      </c>
      <c r="J13" s="26">
        <f t="shared" si="1"/>
        <v>2650000</v>
      </c>
      <c r="K13" s="26">
        <f t="shared" si="1"/>
        <v>4300000</v>
      </c>
      <c r="L13" s="26">
        <f t="shared" si="1"/>
        <v>2762000</v>
      </c>
      <c r="M13" s="26">
        <f t="shared" si="1"/>
        <v>1700000</v>
      </c>
      <c r="N13" s="26">
        <f t="shared" si="1"/>
        <v>1994625</v>
      </c>
      <c r="O13" s="26">
        <f t="shared" si="0"/>
        <v>43830000</v>
      </c>
    </row>
    <row r="14" spans="1:17" x14ac:dyDescent="0.2">
      <c r="A14" s="17"/>
      <c r="B14" s="18" t="s">
        <v>1027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7" x14ac:dyDescent="0.2">
      <c r="A15" s="17" t="s">
        <v>19</v>
      </c>
      <c r="B15" s="17" t="s">
        <v>138</v>
      </c>
      <c r="C15" s="39">
        <v>2200000</v>
      </c>
      <c r="D15" s="25">
        <v>2200000</v>
      </c>
      <c r="E15" s="25">
        <v>2802000</v>
      </c>
      <c r="F15" s="25">
        <v>4000000</v>
      </c>
      <c r="G15" s="25">
        <v>2200000</v>
      </c>
      <c r="H15" s="25">
        <v>4500000</v>
      </c>
      <c r="I15" s="25">
        <v>3567898</v>
      </c>
      <c r="J15" s="25">
        <v>2300000</v>
      </c>
      <c r="K15" s="25">
        <v>2300000</v>
      </c>
      <c r="L15" s="25">
        <v>2300000</v>
      </c>
      <c r="M15" s="25">
        <v>230000</v>
      </c>
      <c r="N15" s="25">
        <v>2300000</v>
      </c>
      <c r="O15" s="25">
        <f>SUM(C15:N15)</f>
        <v>30899898</v>
      </c>
    </row>
    <row r="16" spans="1:17" x14ac:dyDescent="0.2">
      <c r="A16" s="17" t="s">
        <v>20</v>
      </c>
      <c r="B16" s="17" t="s">
        <v>1028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>
        <f>SUM(C16:N16)</f>
        <v>0</v>
      </c>
      <c r="Q16" s="16" t="s">
        <v>1029</v>
      </c>
    </row>
    <row r="17" spans="1:15" x14ac:dyDescent="0.2">
      <c r="A17" s="17" t="s">
        <v>21</v>
      </c>
      <c r="B17" s="17" t="s">
        <v>35</v>
      </c>
      <c r="C17" s="25"/>
      <c r="D17" s="25"/>
      <c r="E17" s="25"/>
      <c r="F17" s="25">
        <v>181000</v>
      </c>
      <c r="G17" s="25">
        <v>1990000</v>
      </c>
      <c r="H17" s="25">
        <v>2840000</v>
      </c>
      <c r="I17" s="25">
        <v>5114000</v>
      </c>
      <c r="J17" s="25">
        <v>457000</v>
      </c>
      <c r="K17" s="25"/>
      <c r="L17" s="25"/>
      <c r="M17" s="25"/>
      <c r="N17" s="25">
        <v>1571000</v>
      </c>
      <c r="O17" s="25">
        <f>SUM(C17:N17)</f>
        <v>12153000</v>
      </c>
    </row>
    <row r="18" spans="1:15" x14ac:dyDescent="0.2">
      <c r="A18" s="17"/>
      <c r="B18" s="17" t="s">
        <v>149</v>
      </c>
      <c r="C18" s="25">
        <v>777102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>
        <f>SUM(C18:N18)</f>
        <v>777102</v>
      </c>
    </row>
    <row r="19" spans="1:15" x14ac:dyDescent="0.2">
      <c r="A19" s="17" t="s">
        <v>22</v>
      </c>
      <c r="B19" s="18" t="s">
        <v>1030</v>
      </c>
      <c r="C19" s="26">
        <f>C15+C16+C17+C18</f>
        <v>2977102</v>
      </c>
      <c r="D19" s="26">
        <f t="shared" ref="D19:O19" si="2">D15+D16+D17+D18</f>
        <v>2200000</v>
      </c>
      <c r="E19" s="26">
        <f t="shared" si="2"/>
        <v>2802000</v>
      </c>
      <c r="F19" s="26">
        <f t="shared" si="2"/>
        <v>4181000</v>
      </c>
      <c r="G19" s="26">
        <f t="shared" si="2"/>
        <v>4190000</v>
      </c>
      <c r="H19" s="26">
        <f t="shared" si="2"/>
        <v>7340000</v>
      </c>
      <c r="I19" s="26">
        <f t="shared" si="2"/>
        <v>8681898</v>
      </c>
      <c r="J19" s="26">
        <f t="shared" si="2"/>
        <v>2757000</v>
      </c>
      <c r="K19" s="26">
        <f t="shared" si="2"/>
        <v>2300000</v>
      </c>
      <c r="L19" s="26">
        <f t="shared" si="2"/>
        <v>2300000</v>
      </c>
      <c r="M19" s="26">
        <f t="shared" si="2"/>
        <v>230000</v>
      </c>
      <c r="N19" s="26">
        <f t="shared" si="2"/>
        <v>3871000</v>
      </c>
      <c r="O19" s="26">
        <f t="shared" si="2"/>
        <v>43830000</v>
      </c>
    </row>
  </sheetData>
  <pageMargins left="0.7" right="0.7" top="0.75" bottom="0.75" header="0.3" footer="0.3"/>
  <pageSetup paperSize="9" scale="6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2:J23"/>
  <sheetViews>
    <sheetView topLeftCell="A4" workbookViewId="0">
      <selection activeCell="A2" sqref="A2"/>
    </sheetView>
  </sheetViews>
  <sheetFormatPr defaultRowHeight="12.75" x14ac:dyDescent="0.2"/>
  <cols>
    <col min="1" max="1" width="33.42578125" style="16" customWidth="1"/>
    <col min="2" max="3" width="10.7109375" style="24" customWidth="1"/>
    <col min="4" max="4" width="33.42578125" style="16" customWidth="1"/>
    <col min="5" max="5" width="10.7109375" style="24" customWidth="1"/>
    <col min="6" max="6" width="10.28515625" style="24" customWidth="1"/>
    <col min="7" max="16384" width="9.140625" style="16"/>
  </cols>
  <sheetData>
    <row r="2" spans="1:10" x14ac:dyDescent="0.2">
      <c r="A2" s="16" t="s">
        <v>1051</v>
      </c>
    </row>
    <row r="4" spans="1:10" x14ac:dyDescent="0.2">
      <c r="B4" s="27" t="s">
        <v>139</v>
      </c>
      <c r="C4" s="27"/>
    </row>
    <row r="5" spans="1:10" x14ac:dyDescent="0.2">
      <c r="F5" s="35" t="s">
        <v>38</v>
      </c>
    </row>
    <row r="6" spans="1:10" ht="31.5" customHeight="1" x14ac:dyDescent="0.2">
      <c r="A6" s="31" t="s">
        <v>17</v>
      </c>
      <c r="B6" s="32" t="s">
        <v>1001</v>
      </c>
      <c r="C6" s="32" t="s">
        <v>153</v>
      </c>
      <c r="D6" s="31" t="s">
        <v>17</v>
      </c>
      <c r="E6" s="32" t="s">
        <v>1001</v>
      </c>
      <c r="F6" s="32" t="s">
        <v>234</v>
      </c>
    </row>
    <row r="7" spans="1:10" x14ac:dyDescent="0.2">
      <c r="A7" s="95" t="s">
        <v>25</v>
      </c>
      <c r="B7" s="96"/>
      <c r="C7" s="28"/>
      <c r="D7" s="97" t="s">
        <v>27</v>
      </c>
      <c r="E7" s="98"/>
      <c r="F7" s="25"/>
    </row>
    <row r="8" spans="1:10" x14ac:dyDescent="0.2">
      <c r="A8" s="17" t="s">
        <v>25</v>
      </c>
      <c r="B8" s="39">
        <v>2876066</v>
      </c>
      <c r="C8" s="39">
        <v>3813066</v>
      </c>
      <c r="D8" s="17" t="s">
        <v>27</v>
      </c>
      <c r="E8" s="39"/>
      <c r="F8" s="39">
        <v>3000000</v>
      </c>
    </row>
    <row r="9" spans="1:10" x14ac:dyDescent="0.2">
      <c r="A9" s="17" t="s">
        <v>141</v>
      </c>
      <c r="B9" s="39">
        <v>28468559</v>
      </c>
      <c r="C9" s="39">
        <v>30617506</v>
      </c>
      <c r="D9" s="17" t="s">
        <v>140</v>
      </c>
      <c r="E9" s="39">
        <v>6616000</v>
      </c>
      <c r="F9" s="39">
        <v>15223000</v>
      </c>
    </row>
    <row r="10" spans="1:10" x14ac:dyDescent="0.2">
      <c r="A10" s="17" t="s">
        <v>34</v>
      </c>
      <c r="B10" s="39"/>
      <c r="C10" s="39"/>
      <c r="D10" s="17" t="s">
        <v>142</v>
      </c>
      <c r="E10" s="39">
        <v>1689000</v>
      </c>
      <c r="F10" s="39">
        <v>1689000</v>
      </c>
    </row>
    <row r="11" spans="1:10" x14ac:dyDescent="0.2">
      <c r="A11" s="17" t="s">
        <v>26</v>
      </c>
      <c r="B11" s="39">
        <v>1924000</v>
      </c>
      <c r="C11" s="39">
        <v>1418181</v>
      </c>
      <c r="D11" s="17" t="s">
        <v>143</v>
      </c>
      <c r="E11" s="25"/>
      <c r="F11" s="25"/>
    </row>
    <row r="12" spans="1:10" x14ac:dyDescent="0.2">
      <c r="A12" s="17" t="s">
        <v>25</v>
      </c>
      <c r="B12" s="39"/>
      <c r="C12" s="39"/>
      <c r="D12" s="17" t="s">
        <v>28</v>
      </c>
      <c r="E12" s="25"/>
      <c r="F12" s="25"/>
    </row>
    <row r="13" spans="1:10" x14ac:dyDescent="0.2">
      <c r="A13" s="17" t="s">
        <v>934</v>
      </c>
      <c r="B13" s="39">
        <v>2256375</v>
      </c>
      <c r="C13" s="39">
        <v>3142579</v>
      </c>
      <c r="D13" s="17" t="s">
        <v>144</v>
      </c>
      <c r="E13" s="25"/>
      <c r="F13" s="25"/>
    </row>
    <row r="14" spans="1:10" x14ac:dyDescent="0.2">
      <c r="A14" s="18" t="s">
        <v>145</v>
      </c>
      <c r="B14" s="26">
        <f>SUM(B8:B13)</f>
        <v>35525000</v>
      </c>
      <c r="C14" s="26">
        <f>SUM(C8:C13)</f>
        <v>38991332</v>
      </c>
      <c r="D14" s="18" t="s">
        <v>146</v>
      </c>
      <c r="E14" s="26">
        <f>SUM(E8:E13)</f>
        <v>8305000</v>
      </c>
      <c r="F14" s="26">
        <f>SUM(F8:F13)</f>
        <v>19912000</v>
      </c>
      <c r="G14" s="24"/>
      <c r="H14" s="24"/>
      <c r="I14" s="24"/>
      <c r="J14" s="24"/>
    </row>
    <row r="15" spans="1:10" x14ac:dyDescent="0.2">
      <c r="A15" s="97" t="s">
        <v>138</v>
      </c>
      <c r="B15" s="98"/>
      <c r="C15" s="28"/>
      <c r="D15" s="97" t="s">
        <v>35</v>
      </c>
      <c r="E15" s="98"/>
      <c r="F15" s="25"/>
    </row>
    <row r="16" spans="1:10" x14ac:dyDescent="0.2">
      <c r="A16" s="17" t="s">
        <v>147</v>
      </c>
      <c r="B16" s="25">
        <v>13520000</v>
      </c>
      <c r="C16" s="25">
        <v>14627986</v>
      </c>
      <c r="D16" s="17" t="s">
        <v>36</v>
      </c>
      <c r="E16" s="25">
        <v>2575000</v>
      </c>
      <c r="F16" s="25">
        <v>8978187</v>
      </c>
    </row>
    <row r="17" spans="1:10" x14ac:dyDescent="0.2">
      <c r="A17" s="17" t="s">
        <v>870</v>
      </c>
      <c r="B17" s="25">
        <v>1945000</v>
      </c>
      <c r="C17" s="25">
        <v>1945000</v>
      </c>
      <c r="D17" s="17" t="s">
        <v>148</v>
      </c>
      <c r="E17" s="25">
        <v>9578000</v>
      </c>
      <c r="F17" s="25">
        <v>14529607</v>
      </c>
    </row>
    <row r="18" spans="1:10" x14ac:dyDescent="0.2">
      <c r="A18" s="17" t="s">
        <v>29</v>
      </c>
      <c r="B18" s="25">
        <v>9898898</v>
      </c>
      <c r="C18" s="25">
        <v>12242238</v>
      </c>
      <c r="D18" s="17" t="s">
        <v>31</v>
      </c>
      <c r="E18" s="25"/>
      <c r="F18" s="25"/>
    </row>
    <row r="19" spans="1:10" x14ac:dyDescent="0.2">
      <c r="A19" s="17" t="s">
        <v>30</v>
      </c>
      <c r="B19" s="25">
        <v>3103000</v>
      </c>
      <c r="C19" s="25">
        <v>3241000</v>
      </c>
      <c r="D19" s="17" t="s">
        <v>149</v>
      </c>
      <c r="E19" s="25"/>
      <c r="F19" s="25"/>
    </row>
    <row r="20" spans="1:10" x14ac:dyDescent="0.2">
      <c r="A20" s="17" t="s">
        <v>1002</v>
      </c>
      <c r="B20" s="25">
        <v>2433000</v>
      </c>
      <c r="C20" s="25">
        <v>2433000</v>
      </c>
      <c r="D20" s="17"/>
      <c r="E20" s="25"/>
      <c r="F20" s="25"/>
    </row>
    <row r="21" spans="1:10" x14ac:dyDescent="0.2">
      <c r="A21" s="17" t="s">
        <v>149</v>
      </c>
      <c r="B21" s="25">
        <v>777102</v>
      </c>
      <c r="C21" s="25">
        <v>906314</v>
      </c>
      <c r="D21" s="17"/>
      <c r="E21" s="25"/>
      <c r="F21" s="25"/>
    </row>
    <row r="22" spans="1:10" x14ac:dyDescent="0.2">
      <c r="A22" s="17" t="s">
        <v>32</v>
      </c>
      <c r="B22" s="25"/>
      <c r="C22" s="25"/>
      <c r="D22" s="17"/>
      <c r="E22" s="25"/>
      <c r="F22" s="25"/>
    </row>
    <row r="23" spans="1:10" x14ac:dyDescent="0.2">
      <c r="A23" s="18" t="s">
        <v>150</v>
      </c>
      <c r="B23" s="26">
        <f>SUM(B16:B22)</f>
        <v>31677000</v>
      </c>
      <c r="C23" s="26">
        <f>SUM(C16:C22)</f>
        <v>35395538</v>
      </c>
      <c r="D23" s="18" t="s">
        <v>151</v>
      </c>
      <c r="E23" s="26">
        <f>SUM(E16:E22)</f>
        <v>12153000</v>
      </c>
      <c r="F23" s="26">
        <f>SUM(F16:F22)</f>
        <v>23507794</v>
      </c>
      <c r="G23" s="24"/>
      <c r="H23" s="24"/>
      <c r="I23" s="24"/>
      <c r="J23" s="24"/>
    </row>
  </sheetData>
  <mergeCells count="4">
    <mergeCell ref="A7:B7"/>
    <mergeCell ref="D7:E7"/>
    <mergeCell ref="A15:B15"/>
    <mergeCell ref="D15:E15"/>
  </mergeCells>
  <pageMargins left="0.70866141732283472" right="0.70866141732283472" top="0.74803149606299213" bottom="0.74803149606299213" header="0.31496062992125984" footer="0.31496062992125984"/>
  <pageSetup paperSize="9" fitToHeight="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E2:I35"/>
  <sheetViews>
    <sheetView tabSelected="1" workbookViewId="0">
      <selection activeCell="M36" sqref="M36"/>
    </sheetView>
  </sheetViews>
  <sheetFormatPr defaultRowHeight="12.75" x14ac:dyDescent="0.2"/>
  <cols>
    <col min="1" max="1" width="0.85546875" style="16" customWidth="1"/>
    <col min="2" max="2" width="1" style="16" customWidth="1"/>
    <col min="3" max="4" width="1.28515625" style="16" customWidth="1"/>
    <col min="5" max="5" width="45.5703125" style="16" customWidth="1"/>
    <col min="6" max="9" width="14.140625" style="24" bestFit="1" customWidth="1"/>
    <col min="10" max="16384" width="9.140625" style="16"/>
  </cols>
  <sheetData>
    <row r="2" spans="5:9" x14ac:dyDescent="0.2">
      <c r="E2" s="16" t="s">
        <v>1043</v>
      </c>
    </row>
    <row r="3" spans="5:9" x14ac:dyDescent="0.2">
      <c r="E3" s="64" t="s">
        <v>1031</v>
      </c>
    </row>
    <row r="5" spans="5:9" ht="13.5" thickBot="1" x14ac:dyDescent="0.25">
      <c r="I5" s="35" t="s">
        <v>1008</v>
      </c>
    </row>
    <row r="6" spans="5:9" x14ac:dyDescent="0.2">
      <c r="E6" s="66" t="s">
        <v>17</v>
      </c>
      <c r="F6" s="67" t="s">
        <v>1001</v>
      </c>
      <c r="G6" s="67" t="s">
        <v>1032</v>
      </c>
      <c r="H6" s="67" t="s">
        <v>1033</v>
      </c>
      <c r="I6" s="68" t="s">
        <v>1044</v>
      </c>
    </row>
    <row r="7" spans="5:9" x14ac:dyDescent="0.2">
      <c r="E7" s="99" t="s">
        <v>25</v>
      </c>
      <c r="F7" s="100"/>
      <c r="G7" s="100"/>
      <c r="H7" s="100"/>
      <c r="I7" s="101"/>
    </row>
    <row r="8" spans="5:9" x14ac:dyDescent="0.2">
      <c r="E8" s="69" t="s">
        <v>26</v>
      </c>
      <c r="F8" s="25">
        <v>1924000</v>
      </c>
      <c r="G8" s="25">
        <v>2100000</v>
      </c>
      <c r="H8" s="25">
        <v>2150000</v>
      </c>
      <c r="I8" s="70">
        <v>2100000</v>
      </c>
    </row>
    <row r="9" spans="5:9" x14ac:dyDescent="0.2">
      <c r="E9" s="69" t="s">
        <v>141</v>
      </c>
      <c r="F9" s="25">
        <v>28468559</v>
      </c>
      <c r="G9" s="25">
        <v>29000000</v>
      </c>
      <c r="H9" s="25">
        <v>29000000</v>
      </c>
      <c r="I9" s="70">
        <v>30000000</v>
      </c>
    </row>
    <row r="10" spans="5:9" x14ac:dyDescent="0.2">
      <c r="E10" s="69" t="s">
        <v>1034</v>
      </c>
      <c r="F10" s="25">
        <v>2876066</v>
      </c>
      <c r="G10" s="25">
        <v>3500000</v>
      </c>
      <c r="H10" s="25">
        <v>3500000</v>
      </c>
      <c r="I10" s="70">
        <v>2800000</v>
      </c>
    </row>
    <row r="11" spans="5:9" x14ac:dyDescent="0.2">
      <c r="E11" s="69" t="s">
        <v>1035</v>
      </c>
      <c r="F11" s="25">
        <v>2256375</v>
      </c>
      <c r="G11" s="25">
        <v>2000000</v>
      </c>
      <c r="H11" s="25">
        <v>2000000</v>
      </c>
      <c r="I11" s="70">
        <v>2000000</v>
      </c>
    </row>
    <row r="12" spans="5:9" x14ac:dyDescent="0.2">
      <c r="E12" s="69" t="s">
        <v>1036</v>
      </c>
      <c r="F12" s="25"/>
      <c r="G12" s="25"/>
      <c r="H12" s="25"/>
      <c r="I12" s="70"/>
    </row>
    <row r="13" spans="5:9" x14ac:dyDescent="0.2">
      <c r="E13" s="71" t="s">
        <v>145</v>
      </c>
      <c r="F13" s="25">
        <f>SUM(F8:F12)</f>
        <v>35525000</v>
      </c>
      <c r="G13" s="25">
        <f>SUM(G8:G12)</f>
        <v>36600000</v>
      </c>
      <c r="H13" s="25">
        <f>SUM(H8:H12)</f>
        <v>36650000</v>
      </c>
      <c r="I13" s="70">
        <f>SUM(I8:I12)</f>
        <v>36900000</v>
      </c>
    </row>
    <row r="14" spans="5:9" x14ac:dyDescent="0.2">
      <c r="E14" s="99" t="s">
        <v>27</v>
      </c>
      <c r="F14" s="100"/>
      <c r="G14" s="100"/>
      <c r="H14" s="100"/>
      <c r="I14" s="101"/>
    </row>
    <row r="15" spans="5:9" x14ac:dyDescent="0.2">
      <c r="E15" s="69" t="s">
        <v>27</v>
      </c>
      <c r="F15" s="25"/>
      <c r="G15" s="25">
        <v>770000</v>
      </c>
      <c r="H15" s="25">
        <v>774000</v>
      </c>
      <c r="I15" s="70">
        <v>619000</v>
      </c>
    </row>
    <row r="16" spans="5:9" x14ac:dyDescent="0.2">
      <c r="E16" s="69" t="s">
        <v>140</v>
      </c>
      <c r="F16" s="25">
        <v>6616000</v>
      </c>
      <c r="G16" s="25">
        <v>6500000</v>
      </c>
      <c r="H16" s="25">
        <v>6500000</v>
      </c>
      <c r="I16" s="70">
        <v>7000000</v>
      </c>
    </row>
    <row r="17" spans="5:9" x14ac:dyDescent="0.2">
      <c r="E17" s="69" t="s">
        <v>142</v>
      </c>
      <c r="F17" s="25">
        <v>1689000</v>
      </c>
      <c r="G17" s="25"/>
      <c r="H17" s="25"/>
      <c r="I17" s="70"/>
    </row>
    <row r="18" spans="5:9" x14ac:dyDescent="0.2">
      <c r="E18" s="69" t="s">
        <v>143</v>
      </c>
      <c r="F18" s="25"/>
      <c r="G18" s="25"/>
      <c r="H18" s="25"/>
      <c r="I18" s="70"/>
    </row>
    <row r="19" spans="5:9" x14ac:dyDescent="0.2">
      <c r="E19" s="69" t="s">
        <v>28</v>
      </c>
      <c r="F19" s="25"/>
      <c r="G19" s="25"/>
      <c r="H19" s="25"/>
      <c r="I19" s="70"/>
    </row>
    <row r="20" spans="5:9" x14ac:dyDescent="0.2">
      <c r="E20" s="71" t="s">
        <v>146</v>
      </c>
      <c r="F20" s="25">
        <f>SUM(F15:F19)</f>
        <v>8305000</v>
      </c>
      <c r="G20" s="25">
        <f>SUM(G15:G19)</f>
        <v>7270000</v>
      </c>
      <c r="H20" s="25">
        <f>SUM(H15:H19)</f>
        <v>7274000</v>
      </c>
      <c r="I20" s="70">
        <f>SUM(I15:I19)</f>
        <v>7619000</v>
      </c>
    </row>
    <row r="21" spans="5:9" x14ac:dyDescent="0.2">
      <c r="E21" s="72" t="s">
        <v>1037</v>
      </c>
      <c r="F21" s="73">
        <f>F13+F20</f>
        <v>43830000</v>
      </c>
      <c r="G21" s="73">
        <f>G13+G20</f>
        <v>43870000</v>
      </c>
      <c r="H21" s="73">
        <f>H13+H20</f>
        <v>43924000</v>
      </c>
      <c r="I21" s="73">
        <f>I13+I20</f>
        <v>44519000</v>
      </c>
    </row>
    <row r="22" spans="5:9" x14ac:dyDescent="0.2">
      <c r="E22" s="99" t="s">
        <v>138</v>
      </c>
      <c r="F22" s="100"/>
      <c r="G22" s="100"/>
      <c r="H22" s="100"/>
      <c r="I22" s="101"/>
    </row>
    <row r="23" spans="5:9" x14ac:dyDescent="0.2">
      <c r="E23" s="69" t="s">
        <v>147</v>
      </c>
      <c r="F23" s="25">
        <v>13520000</v>
      </c>
      <c r="G23" s="25">
        <v>14000000</v>
      </c>
      <c r="H23" s="25">
        <v>14000000</v>
      </c>
      <c r="I23" s="70">
        <v>14000000</v>
      </c>
    </row>
    <row r="24" spans="5:9" x14ac:dyDescent="0.2">
      <c r="E24" s="69" t="s">
        <v>1038</v>
      </c>
      <c r="F24" s="25">
        <v>1945000</v>
      </c>
      <c r="G24" s="25">
        <v>2050000</v>
      </c>
      <c r="H24" s="25">
        <v>2050000</v>
      </c>
      <c r="I24" s="70">
        <v>2050000</v>
      </c>
    </row>
    <row r="25" spans="5:9" x14ac:dyDescent="0.2">
      <c r="E25" s="69" t="s">
        <v>29</v>
      </c>
      <c r="F25" s="25">
        <v>9898898</v>
      </c>
      <c r="G25" s="25">
        <v>10199000</v>
      </c>
      <c r="H25" s="25">
        <v>10481000</v>
      </c>
      <c r="I25" s="70">
        <v>11000000</v>
      </c>
    </row>
    <row r="26" spans="5:9" x14ac:dyDescent="0.2">
      <c r="E26" s="69" t="s">
        <v>30</v>
      </c>
      <c r="F26" s="25">
        <v>3103000</v>
      </c>
      <c r="G26" s="25">
        <v>3103000</v>
      </c>
      <c r="H26" s="25">
        <v>3103000</v>
      </c>
      <c r="I26" s="70">
        <v>3103000</v>
      </c>
    </row>
    <row r="27" spans="5:9" x14ac:dyDescent="0.2">
      <c r="E27" s="69" t="s">
        <v>149</v>
      </c>
      <c r="F27" s="25">
        <v>777102</v>
      </c>
      <c r="G27" s="25">
        <v>780000</v>
      </c>
      <c r="H27" s="25">
        <v>790000</v>
      </c>
      <c r="I27" s="70">
        <v>790000</v>
      </c>
    </row>
    <row r="28" spans="5:9" x14ac:dyDescent="0.2">
      <c r="E28" s="69" t="s">
        <v>1039</v>
      </c>
      <c r="F28" s="25">
        <v>2433000</v>
      </c>
      <c r="G28" s="25">
        <v>2450000</v>
      </c>
      <c r="H28" s="25">
        <v>2500000</v>
      </c>
      <c r="I28" s="70">
        <v>2500000</v>
      </c>
    </row>
    <row r="29" spans="5:9" x14ac:dyDescent="0.2">
      <c r="E29" s="71" t="s">
        <v>150</v>
      </c>
      <c r="F29" s="25">
        <f>SUM(F23:F28)</f>
        <v>31677000</v>
      </c>
      <c r="G29" s="25">
        <f>SUM(G23:G28)</f>
        <v>32582000</v>
      </c>
      <c r="H29" s="25">
        <f>SUM(H23:H28)</f>
        <v>32924000</v>
      </c>
      <c r="I29" s="70">
        <f>SUM(I23:I28)</f>
        <v>33443000</v>
      </c>
    </row>
    <row r="30" spans="5:9" x14ac:dyDescent="0.2">
      <c r="E30" s="99" t="s">
        <v>35</v>
      </c>
      <c r="F30" s="100"/>
      <c r="G30" s="100"/>
      <c r="H30" s="100"/>
      <c r="I30" s="101"/>
    </row>
    <row r="31" spans="5:9" x14ac:dyDescent="0.2">
      <c r="E31" s="69" t="s">
        <v>36</v>
      </c>
      <c r="F31" s="25">
        <v>2575000</v>
      </c>
      <c r="G31" s="25">
        <v>2580000</v>
      </c>
      <c r="H31" s="25">
        <v>4000000</v>
      </c>
      <c r="I31" s="70">
        <v>7720000</v>
      </c>
    </row>
    <row r="32" spans="5:9" x14ac:dyDescent="0.2">
      <c r="E32" s="69" t="s">
        <v>148</v>
      </c>
      <c r="F32" s="25">
        <v>9578000</v>
      </c>
      <c r="G32" s="25">
        <v>8708000</v>
      </c>
      <c r="H32" s="25">
        <v>7000000</v>
      </c>
      <c r="I32" s="70">
        <v>3356000</v>
      </c>
    </row>
    <row r="33" spans="5:9" x14ac:dyDescent="0.2">
      <c r="E33" s="69" t="s">
        <v>31</v>
      </c>
      <c r="F33" s="25"/>
      <c r="G33" s="25"/>
      <c r="H33" s="25"/>
      <c r="I33" s="70"/>
    </row>
    <row r="34" spans="5:9" x14ac:dyDescent="0.2">
      <c r="E34" s="71" t="s">
        <v>1040</v>
      </c>
      <c r="F34" s="25">
        <f>SUM(F31:F33)</f>
        <v>12153000</v>
      </c>
      <c r="G34" s="25">
        <f>SUM(G31:G33)</f>
        <v>11288000</v>
      </c>
      <c r="H34" s="25">
        <f>SUM(H31:H33)</f>
        <v>11000000</v>
      </c>
      <c r="I34" s="70">
        <f>SUM(I31:I33)</f>
        <v>11076000</v>
      </c>
    </row>
    <row r="35" spans="5:9" ht="13.5" thickBot="1" x14ac:dyDescent="0.25">
      <c r="E35" s="72" t="s">
        <v>1041</v>
      </c>
      <c r="F35" s="74">
        <f>F29+F34</f>
        <v>43830000</v>
      </c>
      <c r="G35" s="74">
        <f>G29+G34</f>
        <v>43870000</v>
      </c>
      <c r="H35" s="74">
        <f>H29+H34</f>
        <v>43924000</v>
      </c>
      <c r="I35" s="75">
        <f>I29+I34</f>
        <v>44519000</v>
      </c>
    </row>
  </sheetData>
  <mergeCells count="4">
    <mergeCell ref="E7:I7"/>
    <mergeCell ref="E14:I14"/>
    <mergeCell ref="E22:I22"/>
    <mergeCell ref="E30:I30"/>
  </mergeCell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1.melléklet</vt:lpstr>
      <vt:lpstr>2.melléklet</vt:lpstr>
      <vt:lpstr>3.melléklet</vt:lpstr>
      <vt:lpstr>4.melléklet</vt:lpstr>
      <vt:lpstr>5.melléklet</vt:lpstr>
      <vt:lpstr>6.melléklet</vt:lpstr>
      <vt:lpstr>7.melléklet</vt:lpstr>
      <vt:lpstr>8.melléklet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Jegyző</dc:creator>
  <cp:lastModifiedBy>Iktato</cp:lastModifiedBy>
  <cp:lastPrinted>2021-05-20T13:37:35Z</cp:lastPrinted>
  <dcterms:created xsi:type="dcterms:W3CDTF">2014-02-10T13:59:11Z</dcterms:created>
  <dcterms:modified xsi:type="dcterms:W3CDTF">2021-07-06T06:26:59Z</dcterms:modified>
</cp:coreProperties>
</file>