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új formátumú rendeletek ijr felöltsére\SAND\zárszámadás\"/>
    </mc:Choice>
  </mc:AlternateContent>
  <xr:revisionPtr revIDLastSave="0" documentId="13_ncr:1_{F5811EDD-FDF8-47EC-879A-7A8CED6592FC}" xr6:coauthVersionLast="46" xr6:coauthVersionMax="46" xr10:uidLastSave="{00000000-0000-0000-0000-000000000000}"/>
  <bookViews>
    <workbookView xWindow="-120" yWindow="-120" windowWidth="29040" windowHeight="15840" activeTab="2" xr2:uid="{7A73241E-CF45-49A9-91D5-FCE206E706C0}"/>
  </bookViews>
  <sheets>
    <sheet name="3." sheetId="2" r:id="rId1"/>
    <sheet name="3.1" sheetId="3" r:id="rId2"/>
    <sheet name="Munka1" sheetId="1" r:id="rId3"/>
  </sheets>
  <definedNames>
    <definedName name="_xlnm.Print_Titles" localSheetId="0">'3.'!$7:$7</definedName>
    <definedName name="_xlnm.Print_Titles" localSheetId="1">'3.1'!$4:$8</definedName>
    <definedName name="_xlnm.Print_Area" localSheetId="0">'3.'!$A$1:$AR$66</definedName>
    <definedName name="_xlnm.Print_Area" localSheetId="1">'3.1'!$A$1:$AI$33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6" i="3" l="1"/>
  <c r="AI33" i="3" s="1"/>
  <c r="AH26" i="3"/>
  <c r="AH33" i="3" s="1"/>
  <c r="AI20" i="3"/>
  <c r="AH20" i="3"/>
  <c r="AG20" i="3"/>
  <c r="AG26" i="3" s="1"/>
  <c r="AG33" i="3" s="1"/>
  <c r="AO65" i="2"/>
  <c r="AK65" i="2"/>
  <c r="AG65" i="2"/>
  <c r="AO61" i="2"/>
  <c r="AK61" i="2"/>
  <c r="AG61" i="2"/>
  <c r="AO57" i="2"/>
  <c r="AK57" i="2"/>
  <c r="AG57" i="2"/>
  <c r="AO51" i="2"/>
  <c r="AK51" i="2"/>
  <c r="AG51" i="2"/>
  <c r="AO40" i="2"/>
  <c r="AO38" i="2"/>
  <c r="AK38" i="2"/>
  <c r="AG38" i="2"/>
  <c r="AO29" i="2"/>
  <c r="AK29" i="2"/>
  <c r="AK40" i="2" s="1"/>
  <c r="AG29" i="2"/>
  <c r="AG40" i="2" s="1"/>
  <c r="AO26" i="2"/>
  <c r="AK26" i="2"/>
  <c r="AG26" i="2"/>
  <c r="AO20" i="2"/>
  <c r="AO66" i="2" s="1"/>
  <c r="AO14" i="2"/>
  <c r="AK14" i="2"/>
  <c r="AK20" i="2" s="1"/>
  <c r="AG14" i="2"/>
  <c r="AG20" i="2" s="1"/>
  <c r="AG66" i="2" l="1"/>
  <c r="AK66" i="2"/>
</calcChain>
</file>

<file path=xl/sharedStrings.xml><?xml version="1.0" encoding="utf-8"?>
<sst xmlns="http://schemas.openxmlformats.org/spreadsheetml/2006/main" count="263" uniqueCount="235">
  <si>
    <t xml:space="preserve">Sand Község Önkormányzata </t>
  </si>
  <si>
    <t>2020. évi beszámoló</t>
  </si>
  <si>
    <t>B1-B7. Költségvetési bevételek</t>
  </si>
  <si>
    <t xml:space="preserve"> forintban</t>
  </si>
  <si>
    <t>Sor-
szám</t>
  </si>
  <si>
    <t>Rovat megnevezése</t>
  </si>
  <si>
    <t>Rovat
száma</t>
  </si>
  <si>
    <t>Eredeti
előirányzat</t>
  </si>
  <si>
    <t>Módosított
előirányzat</t>
  </si>
  <si>
    <t>Teljesítés 2020.12.31.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</si>
  <si>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</si>
  <si>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</si>
  <si>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</si>
  <si>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</si>
  <si>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</si>
  <si>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</si>
  <si>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</si>
  <si>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</si>
  <si>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</si>
  <si>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</si>
  <si>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</si>
  <si>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</si>
  <si>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</si>
  <si>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</si>
  <si>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</si>
  <si>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</si>
  <si>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</si>
  <si>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</si>
  <si>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</si>
  <si>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</si>
  <si>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</si>
  <si>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</si>
  <si>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</si>
  <si>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</si>
  <si>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</si>
  <si>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</si>
  <si>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</si>
  <si>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</si>
  <si>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</si>
  <si>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</si>
  <si>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</si>
  <si>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</si>
  <si>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</si>
  <si>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</si>
  <si>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</si>
  <si>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</si>
  <si>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</si>
  <si>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</si>
  <si>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</si>
  <si>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</si>
  <si>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</si>
  <si>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</si>
  <si>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</si>
  <si>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</si>
  <si>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</si>
  <si>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</si>
  <si>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</si>
  <si>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</si>
  <si>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</si>
  <si>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</si>
  <si>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</si>
  <si>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</si>
  <si>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</si>
  <si>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</si>
  <si>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</si>
  <si>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</si>
  <si>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</si>
  <si>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</si>
  <si>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</si>
  <si>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</si>
  <si>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</si>
  <si>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</si>
  <si>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</si>
  <si>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</si>
  <si>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</si>
  <si>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</si>
  <si>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</si>
  <si>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</si>
  <si>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</si>
  <si>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</si>
  <si>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</si>
  <si>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</si>
  <si>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</si>
  <si>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</si>
  <si>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</si>
  <si>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</si>
  <si>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</si>
  <si>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</si>
  <si>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</si>
  <si>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</si>
  <si>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</si>
  <si>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</si>
  <si>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</si>
  <si>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</si>
  <si>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</si>
  <si>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</si>
  <si>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</si>
  <si>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</si>
  <si>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</si>
  <si>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</si>
  <si>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</si>
  <si>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</si>
  <si>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</si>
  <si>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</si>
  <si>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</si>
  <si>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</si>
  <si>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</si>
  <si>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</si>
  <si>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</si>
  <si>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</si>
  <si>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</si>
  <si>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</si>
  <si>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</si>
  <si>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</si>
  <si>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</si>
  <si>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</si>
  <si>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</si>
  <si>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</si>
  <si>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</si>
  <si>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</si>
  <si>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</si>
  <si>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</si>
  <si>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Biztosító által fizetett kártérítés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</si>
  <si>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</si>
  <si>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</si>
  <si>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</si>
  <si>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</si>
  <si>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</si>
  <si>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</si>
  <si>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</si>
  <si>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</si>
  <si>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Kamatbevételek</t>
  </si>
  <si>
    <t>B408</t>
  </si>
  <si>
    <t>42</t>
  </si>
  <si>
    <t>Egyéb pénzügyi műveletek bevételei</t>
  </si>
  <si>
    <t>B409</t>
  </si>
  <si>
    <t>43</t>
  </si>
  <si>
    <t>Egyéb működési bevételek</t>
  </si>
  <si>
    <t>B410</t>
  </si>
  <si>
    <t>44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</si>
  <si>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</si>
  <si>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</si>
  <si>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</si>
  <si>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</si>
  <si>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</si>
  <si>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</si>
  <si>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</si>
  <si>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</si>
  <si>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</si>
  <si>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</si>
  <si>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</si>
  <si>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</si>
  <si>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</si>
  <si>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</si>
  <si>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</si>
  <si>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</si>
  <si>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</si>
  <si>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</si>
  <si>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</si>
  <si>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</si>
  <si>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</si>
  <si>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</si>
  <si>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</si>
  <si>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</si>
  <si>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</si>
  <si>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</si>
  <si>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</si>
  <si>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</si>
  <si>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</si>
  <si>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</si>
  <si>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</si>
  <si>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</si>
  <si>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>Sand Község Önkormányzat</t>
  </si>
  <si>
    <t>2020. évi finanszírozási bevételei</t>
  </si>
  <si>
    <t>forintban</t>
  </si>
  <si>
    <t>önkormányzat</t>
  </si>
  <si>
    <t>Eredeti előirányzat</t>
  </si>
  <si>
    <t>Módosított előirányzat</t>
  </si>
  <si>
    <t>Teljesítés</t>
  </si>
  <si>
    <t>1.</t>
  </si>
  <si>
    <t>2.</t>
  </si>
  <si>
    <t>3.</t>
  </si>
  <si>
    <t>7.</t>
  </si>
  <si>
    <t>8.</t>
  </si>
  <si>
    <t>9.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</si>
  <si>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</si>
  <si>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</si>
  <si>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</si>
  <si>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</si>
  <si>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</si>
  <si>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</si>
  <si>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</si>
  <si>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</si>
  <si>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</si>
  <si>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</si>
  <si>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</si>
  <si>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</si>
  <si>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</si>
  <si>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</si>
  <si>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</si>
  <si>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</si>
  <si>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</si>
  <si>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</si>
  <si>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</si>
  <si>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</si>
  <si>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</si>
  <si>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</si>
  <si>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</si>
  <si>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</si>
  <si>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</si>
  <si>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</si>
  <si>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</si>
  <si>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</si>
  <si>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</si>
  <si>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</si>
  <si>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</si>
  <si>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</si>
  <si>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</si>
  <si>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</si>
  <si>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Belföldi finanszírozás bevételei (=04+09+12+…+17)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</si>
  <si>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</si>
  <si>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</si>
  <si>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</si>
  <si>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</si>
  <si>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</si>
  <si>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</si>
  <si>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</si>
  <si>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</si>
  <si>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</si>
  <si>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</si>
  <si>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</si>
  <si>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</si>
  <si>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</si>
  <si>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Finanszírozási bevételek (=18+23+24)</t>
  </si>
  <si>
    <t>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</si>
</sst>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24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82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6" fillId="0" borderId="0" xfId="1" applyFont="1"/>
    <xf numFmtId="0" fontId="6" fillId="0" borderId="3" xfId="1" quotePrefix="1" applyFont="1" applyBorder="1" applyAlignment="1">
      <alignment horizontal="center" vertical="center"/>
    </xf>
    <xf numFmtId="0" fontId="6" fillId="0" borderId="5" xfId="1" quotePrefix="1" applyFont="1" applyBorder="1" applyAlignment="1">
      <alignment horizontal="center" vertical="center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3" fontId="6" fillId="0" borderId="3" xfId="1" applyNumberFormat="1" applyFont="1" applyBorder="1" applyAlignment="1">
      <alignment horizontal="center" vertical="center"/>
    </xf>
    <xf numFmtId="3" fontId="6" fillId="0" borderId="4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2" fillId="0" borderId="3" xfId="1" quotePrefix="1" applyFont="1" applyBorder="1" applyAlignment="1">
      <alignment horizontal="center" vertical="center"/>
    </xf>
    <xf numFmtId="0" fontId="2" fillId="0" borderId="5" xfId="1" quotePrefix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3" fontId="2" fillId="0" borderId="3" xfId="1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3" fontId="2" fillId="0" borderId="5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" xfId="1" quotePrefix="1" applyFont="1" applyBorder="1" applyAlignment="1">
      <alignment horizontal="center" vertical="center"/>
    </xf>
    <xf numFmtId="0" fontId="2" fillId="0" borderId="3" xfId="1" applyFont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 vertical="center"/>
    </xf>
    <xf numFmtId="0" fontId="5" fillId="0" borderId="0" xfId="1" applyFont="1"/>
    <xf numFmtId="0" fontId="6" fillId="0" borderId="1" xfId="1" applyFont="1" applyBorder="1" applyAlignment="1">
      <alignment horizontal="right"/>
    </xf>
    <xf numFmtId="0" fontId="5" fillId="0" borderId="1" xfId="1" applyFont="1" applyBorder="1"/>
    <xf numFmtId="0" fontId="2" fillId="0" borderId="0" xfId="1" applyFont="1" applyAlignment="1">
      <alignment horizontal="center" vertical="center"/>
    </xf>
    <xf numFmtId="164" fontId="8" fillId="0" borderId="0" xfId="1" applyNumberFormat="1" applyFont="1" applyAlignment="1">
      <alignment horizontal="center"/>
    </xf>
    <xf numFmtId="164" fontId="4" fillId="0" borderId="6" xfId="1" applyNumberFormat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5" fillId="0" borderId="6" xfId="1" applyFont="1" applyBorder="1" applyAlignment="1">
      <alignment horizontal="right"/>
    </xf>
    <xf numFmtId="0" fontId="5" fillId="0" borderId="0" xfId="1" applyFont="1" applyAlignment="1">
      <alignment horizontal="right"/>
    </xf>
    <xf numFmtId="0" fontId="9" fillId="0" borderId="0" xfId="2" applyAlignment="1">
      <alignment horizontal="right"/>
    </xf>
    <xf numFmtId="0" fontId="9" fillId="0" borderId="0" xfId="2"/>
    <xf numFmtId="0" fontId="6" fillId="0" borderId="2" xfId="1" applyFont="1" applyBorder="1" applyAlignment="1">
      <alignment horizontal="right"/>
    </xf>
    <xf numFmtId="0" fontId="9" fillId="0" borderId="2" xfId="2" applyBorder="1"/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vertical="center"/>
    </xf>
    <xf numFmtId="0" fontId="5" fillId="0" borderId="2" xfId="1" applyFont="1" applyBorder="1" applyAlignment="1">
      <alignment horizontal="left" vertical="center" wrapText="1"/>
    </xf>
    <xf numFmtId="0" fontId="6" fillId="0" borderId="2" xfId="1" quotePrefix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/>
    </xf>
    <xf numFmtId="0" fontId="6" fillId="0" borderId="2" xfId="1" applyFont="1" applyBorder="1" applyAlignment="1">
      <alignment vertical="center"/>
    </xf>
    <xf numFmtId="0" fontId="6" fillId="0" borderId="2" xfId="1" applyFont="1" applyBorder="1" applyAlignment="1">
      <alignment horizontal="right" vertical="center"/>
    </xf>
    <xf numFmtId="0" fontId="2" fillId="0" borderId="2" xfId="1" applyFont="1" applyBorder="1" applyAlignment="1">
      <alignment horizontal="right" vertical="center"/>
    </xf>
    <xf numFmtId="0" fontId="6" fillId="0" borderId="5" xfId="1" applyFont="1" applyBorder="1" applyAlignment="1">
      <alignment horizontal="right" vertical="center"/>
    </xf>
  </cellXfs>
  <cellStyles count="3">
    <cellStyle name="Normál" xfId="0" builtinId="0"/>
    <cellStyle name="Normál 2" xfId="1" xr:uid="{531E1C9B-8F24-405A-8400-FDD3273C6581}"/>
    <cellStyle name="Normál 3" xfId="2" xr:uid="{94DB7C4A-46E6-484A-BF11-DE2421E355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1FDDA-7512-4BAB-BF71-8E83F50416C7}">
  <dimension ref="A1:AR66"/>
  <sheetViews>
    <sheetView view="pageBreakPreview" zoomScaleNormal="100" zoomScaleSheetLayoutView="100" workbookViewId="0">
      <selection activeCell="AY15" sqref="AY15"/>
    </sheetView>
  </sheetViews>
  <sheetFormatPr defaultRowHeight="12.75" x14ac:dyDescent="0.2"/>
  <cols>
    <col min="1" max="28" width="2.7109375" style="1" customWidth="1"/>
    <col min="29" max="29" width="2.7109375" style="2" hidden="1" customWidth="1"/>
    <col min="30" max="32" width="2.7109375" style="1" hidden="1" customWidth="1"/>
    <col min="33" max="46" width="2.7109375" style="1" customWidth="1"/>
    <col min="47" max="256" width="9.140625" style="1"/>
    <col min="257" max="284" width="2.7109375" style="1" customWidth="1"/>
    <col min="285" max="288" width="0" style="1" hidden="1" customWidth="1"/>
    <col min="289" max="302" width="2.7109375" style="1" customWidth="1"/>
    <col min="303" max="512" width="9.140625" style="1"/>
    <col min="513" max="540" width="2.7109375" style="1" customWidth="1"/>
    <col min="541" max="544" width="0" style="1" hidden="1" customWidth="1"/>
    <col min="545" max="558" width="2.7109375" style="1" customWidth="1"/>
    <col min="559" max="768" width="9.140625" style="1"/>
    <col min="769" max="796" width="2.7109375" style="1" customWidth="1"/>
    <col min="797" max="800" width="0" style="1" hidden="1" customWidth="1"/>
    <col min="801" max="814" width="2.7109375" style="1" customWidth="1"/>
    <col min="815" max="1024" width="9.140625" style="1"/>
    <col min="1025" max="1052" width="2.7109375" style="1" customWidth="1"/>
    <col min="1053" max="1056" width="0" style="1" hidden="1" customWidth="1"/>
    <col min="1057" max="1070" width="2.7109375" style="1" customWidth="1"/>
    <col min="1071" max="1280" width="9.140625" style="1"/>
    <col min="1281" max="1308" width="2.7109375" style="1" customWidth="1"/>
    <col min="1309" max="1312" width="0" style="1" hidden="1" customWidth="1"/>
    <col min="1313" max="1326" width="2.7109375" style="1" customWidth="1"/>
    <col min="1327" max="1536" width="9.140625" style="1"/>
    <col min="1537" max="1564" width="2.7109375" style="1" customWidth="1"/>
    <col min="1565" max="1568" width="0" style="1" hidden="1" customWidth="1"/>
    <col min="1569" max="1582" width="2.7109375" style="1" customWidth="1"/>
    <col min="1583" max="1792" width="9.140625" style="1"/>
    <col min="1793" max="1820" width="2.7109375" style="1" customWidth="1"/>
    <col min="1821" max="1824" width="0" style="1" hidden="1" customWidth="1"/>
    <col min="1825" max="1838" width="2.7109375" style="1" customWidth="1"/>
    <col min="1839" max="2048" width="9.140625" style="1"/>
    <col min="2049" max="2076" width="2.7109375" style="1" customWidth="1"/>
    <col min="2077" max="2080" width="0" style="1" hidden="1" customWidth="1"/>
    <col min="2081" max="2094" width="2.7109375" style="1" customWidth="1"/>
    <col min="2095" max="2304" width="9.140625" style="1"/>
    <col min="2305" max="2332" width="2.7109375" style="1" customWidth="1"/>
    <col min="2333" max="2336" width="0" style="1" hidden="1" customWidth="1"/>
    <col min="2337" max="2350" width="2.7109375" style="1" customWidth="1"/>
    <col min="2351" max="2560" width="9.140625" style="1"/>
    <col min="2561" max="2588" width="2.7109375" style="1" customWidth="1"/>
    <col min="2589" max="2592" width="0" style="1" hidden="1" customWidth="1"/>
    <col min="2593" max="2606" width="2.7109375" style="1" customWidth="1"/>
    <col min="2607" max="2816" width="9.140625" style="1"/>
    <col min="2817" max="2844" width="2.7109375" style="1" customWidth="1"/>
    <col min="2845" max="2848" width="0" style="1" hidden="1" customWidth="1"/>
    <col min="2849" max="2862" width="2.7109375" style="1" customWidth="1"/>
    <col min="2863" max="3072" width="9.140625" style="1"/>
    <col min="3073" max="3100" width="2.7109375" style="1" customWidth="1"/>
    <col min="3101" max="3104" width="0" style="1" hidden="1" customWidth="1"/>
    <col min="3105" max="3118" width="2.7109375" style="1" customWidth="1"/>
    <col min="3119" max="3328" width="9.140625" style="1"/>
    <col min="3329" max="3356" width="2.7109375" style="1" customWidth="1"/>
    <col min="3357" max="3360" width="0" style="1" hidden="1" customWidth="1"/>
    <col min="3361" max="3374" width="2.7109375" style="1" customWidth="1"/>
    <col min="3375" max="3584" width="9.140625" style="1"/>
    <col min="3585" max="3612" width="2.7109375" style="1" customWidth="1"/>
    <col min="3613" max="3616" width="0" style="1" hidden="1" customWidth="1"/>
    <col min="3617" max="3630" width="2.7109375" style="1" customWidth="1"/>
    <col min="3631" max="3840" width="9.140625" style="1"/>
    <col min="3841" max="3868" width="2.7109375" style="1" customWidth="1"/>
    <col min="3869" max="3872" width="0" style="1" hidden="1" customWidth="1"/>
    <col min="3873" max="3886" width="2.7109375" style="1" customWidth="1"/>
    <col min="3887" max="4096" width="9.140625" style="1"/>
    <col min="4097" max="4124" width="2.7109375" style="1" customWidth="1"/>
    <col min="4125" max="4128" width="0" style="1" hidden="1" customWidth="1"/>
    <col min="4129" max="4142" width="2.7109375" style="1" customWidth="1"/>
    <col min="4143" max="4352" width="9.140625" style="1"/>
    <col min="4353" max="4380" width="2.7109375" style="1" customWidth="1"/>
    <col min="4381" max="4384" width="0" style="1" hidden="1" customWidth="1"/>
    <col min="4385" max="4398" width="2.7109375" style="1" customWidth="1"/>
    <col min="4399" max="4608" width="9.140625" style="1"/>
    <col min="4609" max="4636" width="2.7109375" style="1" customWidth="1"/>
    <col min="4637" max="4640" width="0" style="1" hidden="1" customWidth="1"/>
    <col min="4641" max="4654" width="2.7109375" style="1" customWidth="1"/>
    <col min="4655" max="4864" width="9.140625" style="1"/>
    <col min="4865" max="4892" width="2.7109375" style="1" customWidth="1"/>
    <col min="4893" max="4896" width="0" style="1" hidden="1" customWidth="1"/>
    <col min="4897" max="4910" width="2.7109375" style="1" customWidth="1"/>
    <col min="4911" max="5120" width="9.140625" style="1"/>
    <col min="5121" max="5148" width="2.7109375" style="1" customWidth="1"/>
    <col min="5149" max="5152" width="0" style="1" hidden="1" customWidth="1"/>
    <col min="5153" max="5166" width="2.7109375" style="1" customWidth="1"/>
    <col min="5167" max="5376" width="9.140625" style="1"/>
    <col min="5377" max="5404" width="2.7109375" style="1" customWidth="1"/>
    <col min="5405" max="5408" width="0" style="1" hidden="1" customWidth="1"/>
    <col min="5409" max="5422" width="2.7109375" style="1" customWidth="1"/>
    <col min="5423" max="5632" width="9.140625" style="1"/>
    <col min="5633" max="5660" width="2.7109375" style="1" customWidth="1"/>
    <col min="5661" max="5664" width="0" style="1" hidden="1" customWidth="1"/>
    <col min="5665" max="5678" width="2.7109375" style="1" customWidth="1"/>
    <col min="5679" max="5888" width="9.140625" style="1"/>
    <col min="5889" max="5916" width="2.7109375" style="1" customWidth="1"/>
    <col min="5917" max="5920" width="0" style="1" hidden="1" customWidth="1"/>
    <col min="5921" max="5934" width="2.7109375" style="1" customWidth="1"/>
    <col min="5935" max="6144" width="9.140625" style="1"/>
    <col min="6145" max="6172" width="2.7109375" style="1" customWidth="1"/>
    <col min="6173" max="6176" width="0" style="1" hidden="1" customWidth="1"/>
    <col min="6177" max="6190" width="2.7109375" style="1" customWidth="1"/>
    <col min="6191" max="6400" width="9.140625" style="1"/>
    <col min="6401" max="6428" width="2.7109375" style="1" customWidth="1"/>
    <col min="6429" max="6432" width="0" style="1" hidden="1" customWidth="1"/>
    <col min="6433" max="6446" width="2.7109375" style="1" customWidth="1"/>
    <col min="6447" max="6656" width="9.140625" style="1"/>
    <col min="6657" max="6684" width="2.7109375" style="1" customWidth="1"/>
    <col min="6685" max="6688" width="0" style="1" hidden="1" customWidth="1"/>
    <col min="6689" max="6702" width="2.7109375" style="1" customWidth="1"/>
    <col min="6703" max="6912" width="9.140625" style="1"/>
    <col min="6913" max="6940" width="2.7109375" style="1" customWidth="1"/>
    <col min="6941" max="6944" width="0" style="1" hidden="1" customWidth="1"/>
    <col min="6945" max="6958" width="2.7109375" style="1" customWidth="1"/>
    <col min="6959" max="7168" width="9.140625" style="1"/>
    <col min="7169" max="7196" width="2.7109375" style="1" customWidth="1"/>
    <col min="7197" max="7200" width="0" style="1" hidden="1" customWidth="1"/>
    <col min="7201" max="7214" width="2.7109375" style="1" customWidth="1"/>
    <col min="7215" max="7424" width="9.140625" style="1"/>
    <col min="7425" max="7452" width="2.7109375" style="1" customWidth="1"/>
    <col min="7453" max="7456" width="0" style="1" hidden="1" customWidth="1"/>
    <col min="7457" max="7470" width="2.7109375" style="1" customWidth="1"/>
    <col min="7471" max="7680" width="9.140625" style="1"/>
    <col min="7681" max="7708" width="2.7109375" style="1" customWidth="1"/>
    <col min="7709" max="7712" width="0" style="1" hidden="1" customWidth="1"/>
    <col min="7713" max="7726" width="2.7109375" style="1" customWidth="1"/>
    <col min="7727" max="7936" width="9.140625" style="1"/>
    <col min="7937" max="7964" width="2.7109375" style="1" customWidth="1"/>
    <col min="7965" max="7968" width="0" style="1" hidden="1" customWidth="1"/>
    <col min="7969" max="7982" width="2.7109375" style="1" customWidth="1"/>
    <col min="7983" max="8192" width="9.140625" style="1"/>
    <col min="8193" max="8220" width="2.7109375" style="1" customWidth="1"/>
    <col min="8221" max="8224" width="0" style="1" hidden="1" customWidth="1"/>
    <col min="8225" max="8238" width="2.7109375" style="1" customWidth="1"/>
    <col min="8239" max="8448" width="9.140625" style="1"/>
    <col min="8449" max="8476" width="2.7109375" style="1" customWidth="1"/>
    <col min="8477" max="8480" width="0" style="1" hidden="1" customWidth="1"/>
    <col min="8481" max="8494" width="2.7109375" style="1" customWidth="1"/>
    <col min="8495" max="8704" width="9.140625" style="1"/>
    <col min="8705" max="8732" width="2.7109375" style="1" customWidth="1"/>
    <col min="8733" max="8736" width="0" style="1" hidden="1" customWidth="1"/>
    <col min="8737" max="8750" width="2.7109375" style="1" customWidth="1"/>
    <col min="8751" max="8960" width="9.140625" style="1"/>
    <col min="8961" max="8988" width="2.7109375" style="1" customWidth="1"/>
    <col min="8989" max="8992" width="0" style="1" hidden="1" customWidth="1"/>
    <col min="8993" max="9006" width="2.7109375" style="1" customWidth="1"/>
    <col min="9007" max="9216" width="9.140625" style="1"/>
    <col min="9217" max="9244" width="2.7109375" style="1" customWidth="1"/>
    <col min="9245" max="9248" width="0" style="1" hidden="1" customWidth="1"/>
    <col min="9249" max="9262" width="2.7109375" style="1" customWidth="1"/>
    <col min="9263" max="9472" width="9.140625" style="1"/>
    <col min="9473" max="9500" width="2.7109375" style="1" customWidth="1"/>
    <col min="9501" max="9504" width="0" style="1" hidden="1" customWidth="1"/>
    <col min="9505" max="9518" width="2.7109375" style="1" customWidth="1"/>
    <col min="9519" max="9728" width="9.140625" style="1"/>
    <col min="9729" max="9756" width="2.7109375" style="1" customWidth="1"/>
    <col min="9757" max="9760" width="0" style="1" hidden="1" customWidth="1"/>
    <col min="9761" max="9774" width="2.7109375" style="1" customWidth="1"/>
    <col min="9775" max="9984" width="9.140625" style="1"/>
    <col min="9985" max="10012" width="2.7109375" style="1" customWidth="1"/>
    <col min="10013" max="10016" width="0" style="1" hidden="1" customWidth="1"/>
    <col min="10017" max="10030" width="2.7109375" style="1" customWidth="1"/>
    <col min="10031" max="10240" width="9.140625" style="1"/>
    <col min="10241" max="10268" width="2.7109375" style="1" customWidth="1"/>
    <col min="10269" max="10272" width="0" style="1" hidden="1" customWidth="1"/>
    <col min="10273" max="10286" width="2.7109375" style="1" customWidth="1"/>
    <col min="10287" max="10496" width="9.140625" style="1"/>
    <col min="10497" max="10524" width="2.7109375" style="1" customWidth="1"/>
    <col min="10525" max="10528" width="0" style="1" hidden="1" customWidth="1"/>
    <col min="10529" max="10542" width="2.7109375" style="1" customWidth="1"/>
    <col min="10543" max="10752" width="9.140625" style="1"/>
    <col min="10753" max="10780" width="2.7109375" style="1" customWidth="1"/>
    <col min="10781" max="10784" width="0" style="1" hidden="1" customWidth="1"/>
    <col min="10785" max="10798" width="2.7109375" style="1" customWidth="1"/>
    <col min="10799" max="11008" width="9.140625" style="1"/>
    <col min="11009" max="11036" width="2.7109375" style="1" customWidth="1"/>
    <col min="11037" max="11040" width="0" style="1" hidden="1" customWidth="1"/>
    <col min="11041" max="11054" width="2.7109375" style="1" customWidth="1"/>
    <col min="11055" max="11264" width="9.140625" style="1"/>
    <col min="11265" max="11292" width="2.7109375" style="1" customWidth="1"/>
    <col min="11293" max="11296" width="0" style="1" hidden="1" customWidth="1"/>
    <col min="11297" max="11310" width="2.7109375" style="1" customWidth="1"/>
    <col min="11311" max="11520" width="9.140625" style="1"/>
    <col min="11521" max="11548" width="2.7109375" style="1" customWidth="1"/>
    <col min="11549" max="11552" width="0" style="1" hidden="1" customWidth="1"/>
    <col min="11553" max="11566" width="2.7109375" style="1" customWidth="1"/>
    <col min="11567" max="11776" width="9.140625" style="1"/>
    <col min="11777" max="11804" width="2.7109375" style="1" customWidth="1"/>
    <col min="11805" max="11808" width="0" style="1" hidden="1" customWidth="1"/>
    <col min="11809" max="11822" width="2.7109375" style="1" customWidth="1"/>
    <col min="11823" max="12032" width="9.140625" style="1"/>
    <col min="12033" max="12060" width="2.7109375" style="1" customWidth="1"/>
    <col min="12061" max="12064" width="0" style="1" hidden="1" customWidth="1"/>
    <col min="12065" max="12078" width="2.7109375" style="1" customWidth="1"/>
    <col min="12079" max="12288" width="9.140625" style="1"/>
    <col min="12289" max="12316" width="2.7109375" style="1" customWidth="1"/>
    <col min="12317" max="12320" width="0" style="1" hidden="1" customWidth="1"/>
    <col min="12321" max="12334" width="2.7109375" style="1" customWidth="1"/>
    <col min="12335" max="12544" width="9.140625" style="1"/>
    <col min="12545" max="12572" width="2.7109375" style="1" customWidth="1"/>
    <col min="12573" max="12576" width="0" style="1" hidden="1" customWidth="1"/>
    <col min="12577" max="12590" width="2.7109375" style="1" customWidth="1"/>
    <col min="12591" max="12800" width="9.140625" style="1"/>
    <col min="12801" max="12828" width="2.7109375" style="1" customWidth="1"/>
    <col min="12829" max="12832" width="0" style="1" hidden="1" customWidth="1"/>
    <col min="12833" max="12846" width="2.7109375" style="1" customWidth="1"/>
    <col min="12847" max="13056" width="9.140625" style="1"/>
    <col min="13057" max="13084" width="2.7109375" style="1" customWidth="1"/>
    <col min="13085" max="13088" width="0" style="1" hidden="1" customWidth="1"/>
    <col min="13089" max="13102" width="2.7109375" style="1" customWidth="1"/>
    <col min="13103" max="13312" width="9.140625" style="1"/>
    <col min="13313" max="13340" width="2.7109375" style="1" customWidth="1"/>
    <col min="13341" max="13344" width="0" style="1" hidden="1" customWidth="1"/>
    <col min="13345" max="13358" width="2.7109375" style="1" customWidth="1"/>
    <col min="13359" max="13568" width="9.140625" style="1"/>
    <col min="13569" max="13596" width="2.7109375" style="1" customWidth="1"/>
    <col min="13597" max="13600" width="0" style="1" hidden="1" customWidth="1"/>
    <col min="13601" max="13614" width="2.7109375" style="1" customWidth="1"/>
    <col min="13615" max="13824" width="9.140625" style="1"/>
    <col min="13825" max="13852" width="2.7109375" style="1" customWidth="1"/>
    <col min="13853" max="13856" width="0" style="1" hidden="1" customWidth="1"/>
    <col min="13857" max="13870" width="2.7109375" style="1" customWidth="1"/>
    <col min="13871" max="14080" width="9.140625" style="1"/>
    <col min="14081" max="14108" width="2.7109375" style="1" customWidth="1"/>
    <col min="14109" max="14112" width="0" style="1" hidden="1" customWidth="1"/>
    <col min="14113" max="14126" width="2.7109375" style="1" customWidth="1"/>
    <col min="14127" max="14336" width="9.140625" style="1"/>
    <col min="14337" max="14364" width="2.7109375" style="1" customWidth="1"/>
    <col min="14365" max="14368" width="0" style="1" hidden="1" customWidth="1"/>
    <col min="14369" max="14382" width="2.7109375" style="1" customWidth="1"/>
    <col min="14383" max="14592" width="9.140625" style="1"/>
    <col min="14593" max="14620" width="2.7109375" style="1" customWidth="1"/>
    <col min="14621" max="14624" width="0" style="1" hidden="1" customWidth="1"/>
    <col min="14625" max="14638" width="2.7109375" style="1" customWidth="1"/>
    <col min="14639" max="14848" width="9.140625" style="1"/>
    <col min="14849" max="14876" width="2.7109375" style="1" customWidth="1"/>
    <col min="14877" max="14880" width="0" style="1" hidden="1" customWidth="1"/>
    <col min="14881" max="14894" width="2.7109375" style="1" customWidth="1"/>
    <col min="14895" max="15104" width="9.140625" style="1"/>
    <col min="15105" max="15132" width="2.7109375" style="1" customWidth="1"/>
    <col min="15133" max="15136" width="0" style="1" hidden="1" customWidth="1"/>
    <col min="15137" max="15150" width="2.7109375" style="1" customWidth="1"/>
    <col min="15151" max="15360" width="9.140625" style="1"/>
    <col min="15361" max="15388" width="2.7109375" style="1" customWidth="1"/>
    <col min="15389" max="15392" width="0" style="1" hidden="1" customWidth="1"/>
    <col min="15393" max="15406" width="2.7109375" style="1" customWidth="1"/>
    <col min="15407" max="15616" width="9.140625" style="1"/>
    <col min="15617" max="15644" width="2.7109375" style="1" customWidth="1"/>
    <col min="15645" max="15648" width="0" style="1" hidden="1" customWidth="1"/>
    <col min="15649" max="15662" width="2.7109375" style="1" customWidth="1"/>
    <col min="15663" max="15872" width="9.140625" style="1"/>
    <col min="15873" max="15900" width="2.7109375" style="1" customWidth="1"/>
    <col min="15901" max="15904" width="0" style="1" hidden="1" customWidth="1"/>
    <col min="15905" max="15918" width="2.7109375" style="1" customWidth="1"/>
    <col min="15919" max="16128" width="9.140625" style="1"/>
    <col min="16129" max="16156" width="2.7109375" style="1" customWidth="1"/>
    <col min="16157" max="16160" width="0" style="1" hidden="1" customWidth="1"/>
    <col min="16161" max="16174" width="2.7109375" style="1" customWidth="1"/>
    <col min="16175" max="16384" width="9.140625" style="1"/>
  </cols>
  <sheetData>
    <row r="1" spans="1:44" x14ac:dyDescent="0.2">
      <c r="AM1" s="46"/>
      <c r="AN1" s="46"/>
      <c r="AO1" s="46"/>
      <c r="AP1" s="46"/>
      <c r="AQ1" s="46"/>
      <c r="AR1" s="46"/>
    </row>
    <row r="2" spans="1:44" ht="31.5" customHeight="1" x14ac:dyDescent="0.3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</row>
    <row r="3" spans="1:44" ht="31.5" customHeight="1" x14ac:dyDescent="0.3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</row>
    <row r="4" spans="1:44" ht="25.5" customHeight="1" x14ac:dyDescent="0.2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</row>
    <row r="5" spans="1:44" ht="19.5" customHeight="1" x14ac:dyDescent="0.2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</row>
    <row r="6" spans="1:44" ht="15.95" customHeight="1" x14ac:dyDescent="0.2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N6" s="1" t="s">
        <v>3</v>
      </c>
    </row>
    <row r="7" spans="1:44" ht="35.1" customHeight="1" x14ac:dyDescent="0.2">
      <c r="A7" s="38" t="s">
        <v>4</v>
      </c>
      <c r="B7" s="39"/>
      <c r="C7" s="40" t="s">
        <v>5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2" t="s">
        <v>6</v>
      </c>
      <c r="AD7" s="41"/>
      <c r="AE7" s="41"/>
      <c r="AF7" s="41"/>
      <c r="AG7" s="43" t="s">
        <v>7</v>
      </c>
      <c r="AH7" s="44"/>
      <c r="AI7" s="44"/>
      <c r="AJ7" s="45"/>
      <c r="AK7" s="43" t="s">
        <v>8</v>
      </c>
      <c r="AL7" s="44"/>
      <c r="AM7" s="44"/>
      <c r="AN7" s="45"/>
      <c r="AO7" s="43" t="s">
        <v>9</v>
      </c>
      <c r="AP7" s="44"/>
      <c r="AQ7" s="44"/>
      <c r="AR7" s="45"/>
    </row>
    <row r="8" spans="1:44" s="3" customFormat="1" ht="19.5" customHeight="1" x14ac:dyDescent="0.2">
      <c r="A8" s="18" t="s">
        <v>10</v>
      </c>
      <c r="B8" s="33"/>
      <c r="C8" s="35" t="s">
        <v>11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7"/>
      <c r="AC8" s="23" t="s">
        <v>12</v>
      </c>
      <c r="AD8" s="24"/>
      <c r="AE8" s="24"/>
      <c r="AF8" s="25"/>
      <c r="AG8" s="26">
        <v>12316253</v>
      </c>
      <c r="AH8" s="27"/>
      <c r="AI8" s="27"/>
      <c r="AJ8" s="28"/>
      <c r="AK8" s="26">
        <v>12348669</v>
      </c>
      <c r="AL8" s="27"/>
      <c r="AM8" s="27"/>
      <c r="AN8" s="28"/>
      <c r="AO8" s="26">
        <v>12348669</v>
      </c>
      <c r="AP8" s="27"/>
      <c r="AQ8" s="27"/>
      <c r="AR8" s="28"/>
    </row>
    <row r="9" spans="1:44" s="3" customFormat="1" ht="19.5" customHeight="1" x14ac:dyDescent="0.2">
      <c r="A9" s="18" t="s">
        <v>13</v>
      </c>
      <c r="B9" s="33"/>
      <c r="C9" s="29" t="s">
        <v>14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1"/>
      <c r="AC9" s="23" t="s">
        <v>15</v>
      </c>
      <c r="AD9" s="24"/>
      <c r="AE9" s="24"/>
      <c r="AF9" s="25"/>
      <c r="AG9" s="26"/>
      <c r="AH9" s="27"/>
      <c r="AI9" s="27"/>
      <c r="AJ9" s="28"/>
      <c r="AK9" s="26"/>
      <c r="AL9" s="27"/>
      <c r="AM9" s="27"/>
      <c r="AN9" s="28"/>
      <c r="AO9" s="26"/>
      <c r="AP9" s="27"/>
      <c r="AQ9" s="27"/>
      <c r="AR9" s="28"/>
    </row>
    <row r="10" spans="1:44" s="3" customFormat="1" ht="30.75" customHeight="1" x14ac:dyDescent="0.2">
      <c r="A10" s="18" t="s">
        <v>16</v>
      </c>
      <c r="B10" s="33"/>
      <c r="C10" s="29" t="s">
        <v>17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1"/>
      <c r="AC10" s="23" t="s">
        <v>18</v>
      </c>
      <c r="AD10" s="24"/>
      <c r="AE10" s="24"/>
      <c r="AF10" s="25"/>
      <c r="AG10" s="26">
        <v>9571600</v>
      </c>
      <c r="AH10" s="27"/>
      <c r="AI10" s="27"/>
      <c r="AJ10" s="28"/>
      <c r="AK10" s="26">
        <v>9991085</v>
      </c>
      <c r="AL10" s="27"/>
      <c r="AM10" s="27"/>
      <c r="AN10" s="28"/>
      <c r="AO10" s="26">
        <v>9991085</v>
      </c>
      <c r="AP10" s="27"/>
      <c r="AQ10" s="27"/>
      <c r="AR10" s="28"/>
    </row>
    <row r="11" spans="1:44" ht="19.5" customHeight="1" x14ac:dyDescent="0.2">
      <c r="A11" s="18" t="s">
        <v>19</v>
      </c>
      <c r="B11" s="33"/>
      <c r="C11" s="29" t="s">
        <v>20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1"/>
      <c r="AC11" s="23" t="s">
        <v>21</v>
      </c>
      <c r="AD11" s="24"/>
      <c r="AE11" s="24"/>
      <c r="AF11" s="25"/>
      <c r="AG11" s="26">
        <v>1800000</v>
      </c>
      <c r="AH11" s="27"/>
      <c r="AI11" s="27"/>
      <c r="AJ11" s="28"/>
      <c r="AK11" s="26">
        <v>2000000</v>
      </c>
      <c r="AL11" s="27"/>
      <c r="AM11" s="27"/>
      <c r="AN11" s="28"/>
      <c r="AO11" s="26">
        <v>2000000</v>
      </c>
      <c r="AP11" s="27"/>
      <c r="AQ11" s="27"/>
      <c r="AR11" s="28"/>
    </row>
    <row r="12" spans="1:44" ht="19.5" customHeight="1" x14ac:dyDescent="0.2">
      <c r="A12" s="18" t="s">
        <v>22</v>
      </c>
      <c r="B12" s="33"/>
      <c r="C12" s="29" t="s">
        <v>23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1"/>
      <c r="AC12" s="23" t="s">
        <v>24</v>
      </c>
      <c r="AD12" s="24"/>
      <c r="AE12" s="24"/>
      <c r="AF12" s="25"/>
      <c r="AG12" s="34"/>
      <c r="AH12" s="34"/>
      <c r="AI12" s="34"/>
      <c r="AJ12" s="34"/>
      <c r="AK12" s="34">
        <v>781050</v>
      </c>
      <c r="AL12" s="34"/>
      <c r="AM12" s="34"/>
      <c r="AN12" s="34"/>
      <c r="AO12" s="34">
        <v>781050</v>
      </c>
      <c r="AP12" s="34"/>
      <c r="AQ12" s="34"/>
      <c r="AR12" s="34"/>
    </row>
    <row r="13" spans="1:44" ht="19.5" customHeight="1" x14ac:dyDescent="0.2">
      <c r="A13" s="18" t="s">
        <v>25</v>
      </c>
      <c r="B13" s="33"/>
      <c r="C13" s="29" t="s">
        <v>26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1"/>
      <c r="AC13" s="23" t="s">
        <v>27</v>
      </c>
      <c r="AD13" s="24"/>
      <c r="AE13" s="24"/>
      <c r="AF13" s="25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</row>
    <row r="14" spans="1:44" ht="19.5" customHeight="1" x14ac:dyDescent="0.2">
      <c r="A14" s="4" t="s">
        <v>28</v>
      </c>
      <c r="B14" s="32"/>
      <c r="C14" s="15" t="s">
        <v>29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7"/>
      <c r="AC14" s="9" t="s">
        <v>30</v>
      </c>
      <c r="AD14" s="10"/>
      <c r="AE14" s="10"/>
      <c r="AF14" s="11"/>
      <c r="AG14" s="12">
        <f>SUM(AG8:AJ13)</f>
        <v>23687853</v>
      </c>
      <c r="AH14" s="13"/>
      <c r="AI14" s="13"/>
      <c r="AJ14" s="14"/>
      <c r="AK14" s="12">
        <f>SUM(AK8:AN13)</f>
        <v>25120804</v>
      </c>
      <c r="AL14" s="13"/>
      <c r="AM14" s="13"/>
      <c r="AN14" s="14"/>
      <c r="AO14" s="12">
        <f>SUM(AO8:AR13)</f>
        <v>25120804</v>
      </c>
      <c r="AP14" s="13"/>
      <c r="AQ14" s="13"/>
      <c r="AR14" s="14"/>
    </row>
    <row r="15" spans="1:44" ht="19.5" customHeight="1" x14ac:dyDescent="0.2">
      <c r="A15" s="18" t="s">
        <v>31</v>
      </c>
      <c r="B15" s="33"/>
      <c r="C15" s="29" t="s">
        <v>32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1"/>
      <c r="AC15" s="23" t="s">
        <v>33</v>
      </c>
      <c r="AD15" s="24"/>
      <c r="AE15" s="24"/>
      <c r="AF15" s="25"/>
      <c r="AG15" s="26"/>
      <c r="AH15" s="27"/>
      <c r="AI15" s="27"/>
      <c r="AJ15" s="28"/>
      <c r="AK15" s="26"/>
      <c r="AL15" s="27"/>
      <c r="AM15" s="27"/>
      <c r="AN15" s="28"/>
      <c r="AO15" s="26"/>
      <c r="AP15" s="27"/>
      <c r="AQ15" s="27"/>
      <c r="AR15" s="28"/>
    </row>
    <row r="16" spans="1:44" ht="29.25" customHeight="1" x14ac:dyDescent="0.2">
      <c r="A16" s="18" t="s">
        <v>34</v>
      </c>
      <c r="B16" s="33"/>
      <c r="C16" s="29" t="s">
        <v>35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1"/>
      <c r="AC16" s="23" t="s">
        <v>36</v>
      </c>
      <c r="AD16" s="24"/>
      <c r="AE16" s="24"/>
      <c r="AF16" s="25"/>
      <c r="AG16" s="26"/>
      <c r="AH16" s="27"/>
      <c r="AI16" s="27"/>
      <c r="AJ16" s="28"/>
      <c r="AK16" s="26"/>
      <c r="AL16" s="27"/>
      <c r="AM16" s="27"/>
      <c r="AN16" s="28"/>
      <c r="AO16" s="26"/>
      <c r="AP16" s="27"/>
      <c r="AQ16" s="27"/>
      <c r="AR16" s="28"/>
    </row>
    <row r="17" spans="1:44" ht="29.25" customHeight="1" x14ac:dyDescent="0.2">
      <c r="A17" s="18" t="s">
        <v>37</v>
      </c>
      <c r="B17" s="33"/>
      <c r="C17" s="29" t="s">
        <v>38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1"/>
      <c r="AC17" s="23" t="s">
        <v>39</v>
      </c>
      <c r="AD17" s="24"/>
      <c r="AE17" s="24"/>
      <c r="AF17" s="25"/>
      <c r="AG17" s="26"/>
      <c r="AH17" s="27"/>
      <c r="AI17" s="27"/>
      <c r="AJ17" s="28"/>
      <c r="AK17" s="26"/>
      <c r="AL17" s="27"/>
      <c r="AM17" s="27"/>
      <c r="AN17" s="28"/>
      <c r="AO17" s="26"/>
      <c r="AP17" s="27"/>
      <c r="AQ17" s="27"/>
      <c r="AR17" s="28"/>
    </row>
    <row r="18" spans="1:44" ht="29.25" customHeight="1" x14ac:dyDescent="0.2">
      <c r="A18" s="18" t="s">
        <v>40</v>
      </c>
      <c r="B18" s="33"/>
      <c r="C18" s="29" t="s">
        <v>41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1"/>
      <c r="AC18" s="23" t="s">
        <v>42</v>
      </c>
      <c r="AD18" s="24"/>
      <c r="AE18" s="24"/>
      <c r="AF18" s="25"/>
      <c r="AG18" s="26"/>
      <c r="AH18" s="27"/>
      <c r="AI18" s="27"/>
      <c r="AJ18" s="28"/>
      <c r="AK18" s="26"/>
      <c r="AL18" s="27"/>
      <c r="AM18" s="27"/>
      <c r="AN18" s="28"/>
      <c r="AO18" s="26"/>
      <c r="AP18" s="27"/>
      <c r="AQ18" s="27"/>
      <c r="AR18" s="28"/>
    </row>
    <row r="19" spans="1:44" ht="19.5" customHeight="1" x14ac:dyDescent="0.2">
      <c r="A19" s="18" t="s">
        <v>43</v>
      </c>
      <c r="B19" s="33"/>
      <c r="C19" s="29" t="s">
        <v>44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1"/>
      <c r="AC19" s="23" t="s">
        <v>45</v>
      </c>
      <c r="AD19" s="24"/>
      <c r="AE19" s="24"/>
      <c r="AF19" s="25"/>
      <c r="AG19" s="26">
        <v>6462068</v>
      </c>
      <c r="AH19" s="27"/>
      <c r="AI19" s="27"/>
      <c r="AJ19" s="28"/>
      <c r="AK19" s="26">
        <v>5810617</v>
      </c>
      <c r="AL19" s="27"/>
      <c r="AM19" s="27"/>
      <c r="AN19" s="28"/>
      <c r="AO19" s="26">
        <v>4709240</v>
      </c>
      <c r="AP19" s="27"/>
      <c r="AQ19" s="27"/>
      <c r="AR19" s="28"/>
    </row>
    <row r="20" spans="1:44" ht="19.5" customHeight="1" x14ac:dyDescent="0.2">
      <c r="A20" s="4" t="s">
        <v>46</v>
      </c>
      <c r="B20" s="32"/>
      <c r="C20" s="15" t="s">
        <v>47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7"/>
      <c r="AC20" s="9" t="s">
        <v>48</v>
      </c>
      <c r="AD20" s="10"/>
      <c r="AE20" s="10"/>
      <c r="AF20" s="11"/>
      <c r="AG20" s="12">
        <f>SUM(AG14:AJ19)</f>
        <v>30149921</v>
      </c>
      <c r="AH20" s="13"/>
      <c r="AI20" s="13"/>
      <c r="AJ20" s="14"/>
      <c r="AK20" s="12">
        <f>SUM(AK14:AN19)</f>
        <v>30931421</v>
      </c>
      <c r="AL20" s="13"/>
      <c r="AM20" s="13"/>
      <c r="AN20" s="14"/>
      <c r="AO20" s="12">
        <f>SUM(AO14:AR19)</f>
        <v>29830044</v>
      </c>
      <c r="AP20" s="13"/>
      <c r="AQ20" s="13"/>
      <c r="AR20" s="14"/>
    </row>
    <row r="21" spans="1:44" ht="19.5" customHeight="1" x14ac:dyDescent="0.2">
      <c r="A21" s="18" t="s">
        <v>49</v>
      </c>
      <c r="B21" s="33"/>
      <c r="C21" s="29" t="s">
        <v>50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1"/>
      <c r="AC21" s="23" t="s">
        <v>51</v>
      </c>
      <c r="AD21" s="24"/>
      <c r="AE21" s="24"/>
      <c r="AF21" s="25"/>
      <c r="AG21" s="26"/>
      <c r="AH21" s="27"/>
      <c r="AI21" s="27"/>
      <c r="AJ21" s="28"/>
      <c r="AK21" s="26"/>
      <c r="AL21" s="27"/>
      <c r="AM21" s="27"/>
      <c r="AN21" s="28"/>
      <c r="AO21" s="26"/>
      <c r="AP21" s="27"/>
      <c r="AQ21" s="27"/>
      <c r="AR21" s="28"/>
    </row>
    <row r="22" spans="1:44" ht="29.25" customHeight="1" x14ac:dyDescent="0.2">
      <c r="A22" s="18" t="s">
        <v>52</v>
      </c>
      <c r="B22" s="33"/>
      <c r="C22" s="29" t="s">
        <v>53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1"/>
      <c r="AC22" s="23" t="s">
        <v>54</v>
      </c>
      <c r="AD22" s="24"/>
      <c r="AE22" s="24"/>
      <c r="AF22" s="25"/>
      <c r="AG22" s="26"/>
      <c r="AH22" s="27"/>
      <c r="AI22" s="27"/>
      <c r="AJ22" s="28"/>
      <c r="AK22" s="26"/>
      <c r="AL22" s="27"/>
      <c r="AM22" s="27"/>
      <c r="AN22" s="28"/>
      <c r="AO22" s="26"/>
      <c r="AP22" s="27"/>
      <c r="AQ22" s="27"/>
      <c r="AR22" s="28"/>
    </row>
    <row r="23" spans="1:44" ht="29.25" customHeight="1" x14ac:dyDescent="0.2">
      <c r="A23" s="18" t="s">
        <v>55</v>
      </c>
      <c r="B23" s="33"/>
      <c r="C23" s="29" t="s">
        <v>56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1"/>
      <c r="AC23" s="23" t="s">
        <v>57</v>
      </c>
      <c r="AD23" s="24"/>
      <c r="AE23" s="24"/>
      <c r="AF23" s="25"/>
      <c r="AG23" s="26"/>
      <c r="AH23" s="27"/>
      <c r="AI23" s="27"/>
      <c r="AJ23" s="28"/>
      <c r="AK23" s="26"/>
      <c r="AL23" s="27"/>
      <c r="AM23" s="27"/>
      <c r="AN23" s="28"/>
      <c r="AO23" s="26"/>
      <c r="AP23" s="27"/>
      <c r="AQ23" s="27"/>
      <c r="AR23" s="28"/>
    </row>
    <row r="24" spans="1:44" ht="29.25" customHeight="1" x14ac:dyDescent="0.2">
      <c r="A24" s="18" t="s">
        <v>58</v>
      </c>
      <c r="B24" s="33"/>
      <c r="C24" s="29" t="s">
        <v>59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1"/>
      <c r="AC24" s="23" t="s">
        <v>60</v>
      </c>
      <c r="AD24" s="24"/>
      <c r="AE24" s="24"/>
      <c r="AF24" s="25"/>
      <c r="AG24" s="26"/>
      <c r="AH24" s="27"/>
      <c r="AI24" s="27"/>
      <c r="AJ24" s="28"/>
      <c r="AK24" s="26"/>
      <c r="AL24" s="27"/>
      <c r="AM24" s="27"/>
      <c r="AN24" s="28"/>
      <c r="AO24" s="26"/>
      <c r="AP24" s="27"/>
      <c r="AQ24" s="27"/>
      <c r="AR24" s="28"/>
    </row>
    <row r="25" spans="1:44" ht="19.5" customHeight="1" x14ac:dyDescent="0.2">
      <c r="A25" s="18" t="s">
        <v>61</v>
      </c>
      <c r="B25" s="33"/>
      <c r="C25" s="29" t="s">
        <v>62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1"/>
      <c r="AC25" s="23" t="s">
        <v>63</v>
      </c>
      <c r="AD25" s="24"/>
      <c r="AE25" s="24"/>
      <c r="AF25" s="25"/>
      <c r="AG25" s="26">
        <v>5000000</v>
      </c>
      <c r="AH25" s="27"/>
      <c r="AI25" s="27"/>
      <c r="AJ25" s="28"/>
      <c r="AK25" s="26">
        <v>9999999</v>
      </c>
      <c r="AL25" s="27"/>
      <c r="AM25" s="27"/>
      <c r="AN25" s="28"/>
      <c r="AO25" s="26">
        <v>4999999</v>
      </c>
      <c r="AP25" s="27"/>
      <c r="AQ25" s="27"/>
      <c r="AR25" s="28"/>
    </row>
    <row r="26" spans="1:44" ht="19.5" customHeight="1" x14ac:dyDescent="0.2">
      <c r="A26" s="4" t="s">
        <v>64</v>
      </c>
      <c r="B26" s="32"/>
      <c r="C26" s="15" t="s">
        <v>65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7"/>
      <c r="AC26" s="9" t="s">
        <v>66</v>
      </c>
      <c r="AD26" s="10"/>
      <c r="AE26" s="10"/>
      <c r="AF26" s="11"/>
      <c r="AG26" s="12">
        <f>SUM(AG21:AJ25)</f>
        <v>5000000</v>
      </c>
      <c r="AH26" s="13"/>
      <c r="AI26" s="13"/>
      <c r="AJ26" s="14"/>
      <c r="AK26" s="12">
        <f>SUM(AK21:AN25)</f>
        <v>9999999</v>
      </c>
      <c r="AL26" s="13"/>
      <c r="AM26" s="13"/>
      <c r="AN26" s="14"/>
      <c r="AO26" s="12">
        <f>SUM(AO21:AR25)</f>
        <v>4999999</v>
      </c>
      <c r="AP26" s="13"/>
      <c r="AQ26" s="13"/>
      <c r="AR26" s="14"/>
    </row>
    <row r="27" spans="1:44" ht="19.5" customHeight="1" x14ac:dyDescent="0.2">
      <c r="A27" s="18" t="s">
        <v>67</v>
      </c>
      <c r="B27" s="33"/>
      <c r="C27" s="29" t="s">
        <v>68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1"/>
      <c r="AC27" s="23" t="s">
        <v>69</v>
      </c>
      <c r="AD27" s="24"/>
      <c r="AE27" s="24"/>
      <c r="AF27" s="25"/>
      <c r="AG27" s="26"/>
      <c r="AH27" s="27"/>
      <c r="AI27" s="27"/>
      <c r="AJ27" s="28"/>
      <c r="AK27" s="26"/>
      <c r="AL27" s="27"/>
      <c r="AM27" s="27"/>
      <c r="AN27" s="28"/>
      <c r="AO27" s="26"/>
      <c r="AP27" s="27"/>
      <c r="AQ27" s="27"/>
      <c r="AR27" s="28"/>
    </row>
    <row r="28" spans="1:44" ht="19.5" customHeight="1" x14ac:dyDescent="0.2">
      <c r="A28" s="18" t="s">
        <v>70</v>
      </c>
      <c r="B28" s="33"/>
      <c r="C28" s="29" t="s">
        <v>71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1"/>
      <c r="AC28" s="23" t="s">
        <v>72</v>
      </c>
      <c r="AD28" s="24"/>
      <c r="AE28" s="24"/>
      <c r="AF28" s="25"/>
      <c r="AG28" s="26"/>
      <c r="AH28" s="27"/>
      <c r="AI28" s="27"/>
      <c r="AJ28" s="28"/>
      <c r="AK28" s="26"/>
      <c r="AL28" s="27"/>
      <c r="AM28" s="27"/>
      <c r="AN28" s="28"/>
      <c r="AO28" s="26"/>
      <c r="AP28" s="27"/>
      <c r="AQ28" s="27"/>
      <c r="AR28" s="28"/>
    </row>
    <row r="29" spans="1:44" s="2" customFormat="1" ht="19.5" customHeight="1" x14ac:dyDescent="0.2">
      <c r="A29" s="4" t="s">
        <v>73</v>
      </c>
      <c r="B29" s="32"/>
      <c r="C29" s="15" t="s">
        <v>74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7"/>
      <c r="AC29" s="9" t="s">
        <v>75</v>
      </c>
      <c r="AD29" s="10"/>
      <c r="AE29" s="10"/>
      <c r="AF29" s="11"/>
      <c r="AG29" s="12">
        <f>SUM(AG27:AJ28)</f>
        <v>0</v>
      </c>
      <c r="AH29" s="13"/>
      <c r="AI29" s="13"/>
      <c r="AJ29" s="14"/>
      <c r="AK29" s="12">
        <f>SUM(AK27:AN28)</f>
        <v>0</v>
      </c>
      <c r="AL29" s="13"/>
      <c r="AM29" s="13"/>
      <c r="AN29" s="14"/>
      <c r="AO29" s="12">
        <f>SUM(AO27:AR28)</f>
        <v>0</v>
      </c>
      <c r="AP29" s="13"/>
      <c r="AQ29" s="13"/>
      <c r="AR29" s="14"/>
    </row>
    <row r="30" spans="1:44" ht="19.5" customHeight="1" x14ac:dyDescent="0.2">
      <c r="A30" s="18" t="s">
        <v>76</v>
      </c>
      <c r="B30" s="33"/>
      <c r="C30" s="29" t="s">
        <v>77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1"/>
      <c r="AC30" s="23" t="s">
        <v>78</v>
      </c>
      <c r="AD30" s="24"/>
      <c r="AE30" s="24"/>
      <c r="AF30" s="25"/>
      <c r="AG30" s="26"/>
      <c r="AH30" s="27"/>
      <c r="AI30" s="27"/>
      <c r="AJ30" s="28"/>
      <c r="AK30" s="26"/>
      <c r="AL30" s="27"/>
      <c r="AM30" s="27"/>
      <c r="AN30" s="28"/>
      <c r="AO30" s="26"/>
      <c r="AP30" s="27"/>
      <c r="AQ30" s="27"/>
      <c r="AR30" s="28"/>
    </row>
    <row r="31" spans="1:44" ht="19.5" customHeight="1" x14ac:dyDescent="0.2">
      <c r="A31" s="18" t="s">
        <v>79</v>
      </c>
      <c r="B31" s="33"/>
      <c r="C31" s="29" t="s">
        <v>80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1"/>
      <c r="AC31" s="23" t="s">
        <v>81</v>
      </c>
      <c r="AD31" s="24"/>
      <c r="AE31" s="24"/>
      <c r="AF31" s="25"/>
      <c r="AG31" s="26"/>
      <c r="AH31" s="27"/>
      <c r="AI31" s="27"/>
      <c r="AJ31" s="28"/>
      <c r="AK31" s="26"/>
      <c r="AL31" s="27"/>
      <c r="AM31" s="27"/>
      <c r="AN31" s="28"/>
      <c r="AO31" s="26"/>
      <c r="AP31" s="27"/>
      <c r="AQ31" s="27"/>
      <c r="AR31" s="28"/>
    </row>
    <row r="32" spans="1:44" ht="19.5" customHeight="1" x14ac:dyDescent="0.2">
      <c r="A32" s="18" t="s">
        <v>82</v>
      </c>
      <c r="B32" s="33"/>
      <c r="C32" s="29" t="s">
        <v>83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1"/>
      <c r="AC32" s="23" t="s">
        <v>84</v>
      </c>
      <c r="AD32" s="24"/>
      <c r="AE32" s="24"/>
      <c r="AF32" s="25"/>
      <c r="AG32" s="26">
        <v>2100000</v>
      </c>
      <c r="AH32" s="27"/>
      <c r="AI32" s="27"/>
      <c r="AJ32" s="28"/>
      <c r="AK32" s="26">
        <v>2100000</v>
      </c>
      <c r="AL32" s="27"/>
      <c r="AM32" s="27"/>
      <c r="AN32" s="28"/>
      <c r="AO32" s="26">
        <v>2127205</v>
      </c>
      <c r="AP32" s="27"/>
      <c r="AQ32" s="27"/>
      <c r="AR32" s="28"/>
    </row>
    <row r="33" spans="1:44" ht="19.5" customHeight="1" x14ac:dyDescent="0.2">
      <c r="A33" s="18" t="s">
        <v>85</v>
      </c>
      <c r="B33" s="33"/>
      <c r="C33" s="29" t="s">
        <v>86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1"/>
      <c r="AC33" s="23" t="s">
        <v>87</v>
      </c>
      <c r="AD33" s="24"/>
      <c r="AE33" s="24"/>
      <c r="AF33" s="25"/>
      <c r="AG33" s="26"/>
      <c r="AH33" s="27"/>
      <c r="AI33" s="27"/>
      <c r="AJ33" s="28"/>
      <c r="AK33" s="26"/>
      <c r="AL33" s="27"/>
      <c r="AM33" s="27"/>
      <c r="AN33" s="28"/>
      <c r="AO33" s="26"/>
      <c r="AP33" s="27"/>
      <c r="AQ33" s="27"/>
      <c r="AR33" s="28"/>
    </row>
    <row r="34" spans="1:44" ht="19.5" customHeight="1" x14ac:dyDescent="0.2">
      <c r="A34" s="18" t="s">
        <v>88</v>
      </c>
      <c r="B34" s="33"/>
      <c r="C34" s="29" t="s">
        <v>89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1"/>
      <c r="AC34" s="23" t="s">
        <v>90</v>
      </c>
      <c r="AD34" s="24"/>
      <c r="AE34" s="24"/>
      <c r="AF34" s="25"/>
      <c r="AG34" s="26"/>
      <c r="AH34" s="27"/>
      <c r="AI34" s="27"/>
      <c r="AJ34" s="28"/>
      <c r="AK34" s="26"/>
      <c r="AL34" s="27"/>
      <c r="AM34" s="27"/>
      <c r="AN34" s="28"/>
      <c r="AO34" s="26"/>
      <c r="AP34" s="27"/>
      <c r="AQ34" s="27"/>
      <c r="AR34" s="28"/>
    </row>
    <row r="35" spans="1:44" ht="19.5" customHeight="1" x14ac:dyDescent="0.2">
      <c r="A35" s="18" t="s">
        <v>91</v>
      </c>
      <c r="B35" s="33"/>
      <c r="C35" s="29" t="s">
        <v>92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1"/>
      <c r="AC35" s="23" t="s">
        <v>93</v>
      </c>
      <c r="AD35" s="24"/>
      <c r="AE35" s="24"/>
      <c r="AF35" s="25"/>
      <c r="AG35" s="26"/>
      <c r="AH35" s="27"/>
      <c r="AI35" s="27"/>
      <c r="AJ35" s="28"/>
      <c r="AK35" s="26"/>
      <c r="AL35" s="27"/>
      <c r="AM35" s="27"/>
      <c r="AN35" s="28"/>
      <c r="AO35" s="26"/>
      <c r="AP35" s="27"/>
      <c r="AQ35" s="27"/>
      <c r="AR35" s="28"/>
    </row>
    <row r="36" spans="1:44" ht="19.5" customHeight="1" x14ac:dyDescent="0.2">
      <c r="A36" s="18" t="s">
        <v>94</v>
      </c>
      <c r="B36" s="33"/>
      <c r="C36" s="29" t="s">
        <v>95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1"/>
      <c r="AC36" s="23" t="s">
        <v>96</v>
      </c>
      <c r="AD36" s="24"/>
      <c r="AE36" s="24"/>
      <c r="AF36" s="25"/>
      <c r="AG36" s="26">
        <v>1400000</v>
      </c>
      <c r="AH36" s="27"/>
      <c r="AI36" s="27"/>
      <c r="AJ36" s="28"/>
      <c r="AK36" s="26">
        <v>1400000</v>
      </c>
      <c r="AL36" s="27"/>
      <c r="AM36" s="27"/>
      <c r="AN36" s="28"/>
      <c r="AO36" s="26">
        <v>0</v>
      </c>
      <c r="AP36" s="27"/>
      <c r="AQ36" s="27"/>
      <c r="AR36" s="28"/>
    </row>
    <row r="37" spans="1:44" ht="19.5" customHeight="1" x14ac:dyDescent="0.2">
      <c r="A37" s="18" t="s">
        <v>97</v>
      </c>
      <c r="B37" s="33"/>
      <c r="C37" s="29" t="s">
        <v>98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1"/>
      <c r="AC37" s="23" t="s">
        <v>99</v>
      </c>
      <c r="AD37" s="24"/>
      <c r="AE37" s="24"/>
      <c r="AF37" s="25"/>
      <c r="AG37" s="26"/>
      <c r="AH37" s="27"/>
      <c r="AI37" s="27"/>
      <c r="AJ37" s="28"/>
      <c r="AK37" s="26"/>
      <c r="AL37" s="27"/>
      <c r="AM37" s="27"/>
      <c r="AN37" s="28"/>
      <c r="AO37" s="26"/>
      <c r="AP37" s="27"/>
      <c r="AQ37" s="27"/>
      <c r="AR37" s="28"/>
    </row>
    <row r="38" spans="1:44" ht="19.5" customHeight="1" x14ac:dyDescent="0.2">
      <c r="A38" s="4" t="s">
        <v>100</v>
      </c>
      <c r="B38" s="32"/>
      <c r="C38" s="15" t="s">
        <v>101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7"/>
      <c r="AC38" s="9" t="s">
        <v>102</v>
      </c>
      <c r="AD38" s="10"/>
      <c r="AE38" s="10"/>
      <c r="AF38" s="11"/>
      <c r="AG38" s="12">
        <f>SUM(AG33:AJ37)</f>
        <v>1400000</v>
      </c>
      <c r="AH38" s="13"/>
      <c r="AI38" s="13"/>
      <c r="AJ38" s="14"/>
      <c r="AK38" s="12">
        <f>SUM(AK33:AN37)</f>
        <v>1400000</v>
      </c>
      <c r="AL38" s="13"/>
      <c r="AM38" s="13"/>
      <c r="AN38" s="14"/>
      <c r="AO38" s="12">
        <f>SUM(AO33:AR37)</f>
        <v>0</v>
      </c>
      <c r="AP38" s="13"/>
      <c r="AQ38" s="13"/>
      <c r="AR38" s="14"/>
    </row>
    <row r="39" spans="1:44" ht="19.5" customHeight="1" x14ac:dyDescent="0.2">
      <c r="A39" s="18" t="s">
        <v>103</v>
      </c>
      <c r="B39" s="33"/>
      <c r="C39" s="29" t="s">
        <v>104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1"/>
      <c r="AC39" s="23" t="s">
        <v>105</v>
      </c>
      <c r="AD39" s="24"/>
      <c r="AE39" s="24"/>
      <c r="AF39" s="25"/>
      <c r="AG39" s="26">
        <v>0</v>
      </c>
      <c r="AH39" s="27"/>
      <c r="AI39" s="27"/>
      <c r="AJ39" s="28"/>
      <c r="AK39" s="26">
        <v>0</v>
      </c>
      <c r="AL39" s="27"/>
      <c r="AM39" s="27"/>
      <c r="AN39" s="28"/>
      <c r="AO39" s="26">
        <v>126488</v>
      </c>
      <c r="AP39" s="27"/>
      <c r="AQ39" s="27"/>
      <c r="AR39" s="28"/>
    </row>
    <row r="40" spans="1:44" ht="19.5" customHeight="1" x14ac:dyDescent="0.2">
      <c r="A40" s="4" t="s">
        <v>106</v>
      </c>
      <c r="B40" s="32"/>
      <c r="C40" s="15" t="s">
        <v>107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7"/>
      <c r="AC40" s="9" t="s">
        <v>108</v>
      </c>
      <c r="AD40" s="10"/>
      <c r="AE40" s="10"/>
      <c r="AF40" s="11"/>
      <c r="AG40" s="12">
        <f>AG29+AG30+AG31+AG32+AG38+AG39</f>
        <v>3500000</v>
      </c>
      <c r="AH40" s="13"/>
      <c r="AI40" s="13"/>
      <c r="AJ40" s="14"/>
      <c r="AK40" s="12">
        <f>AK29+AK30+AK31+AK32+AK38+AK39</f>
        <v>3500000</v>
      </c>
      <c r="AL40" s="13"/>
      <c r="AM40" s="13"/>
      <c r="AN40" s="14"/>
      <c r="AO40" s="12">
        <f>AO29+AO30+AO31+AO32+AO38+AO39</f>
        <v>2253693</v>
      </c>
      <c r="AP40" s="13"/>
      <c r="AQ40" s="13"/>
      <c r="AR40" s="14"/>
    </row>
    <row r="41" spans="1:44" ht="19.5" customHeight="1" x14ac:dyDescent="0.2">
      <c r="A41" s="18" t="s">
        <v>109</v>
      </c>
      <c r="B41" s="33"/>
      <c r="C41" s="20" t="s">
        <v>110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2"/>
      <c r="AC41" s="23" t="s">
        <v>111</v>
      </c>
      <c r="AD41" s="24"/>
      <c r="AE41" s="24"/>
      <c r="AF41" s="25"/>
      <c r="AG41" s="26">
        <v>2500000</v>
      </c>
      <c r="AH41" s="27"/>
      <c r="AI41" s="27"/>
      <c r="AJ41" s="28"/>
      <c r="AK41" s="26">
        <v>2500000</v>
      </c>
      <c r="AL41" s="27"/>
      <c r="AM41" s="27"/>
      <c r="AN41" s="28"/>
      <c r="AO41" s="26">
        <v>19870</v>
      </c>
      <c r="AP41" s="27"/>
      <c r="AQ41" s="27"/>
      <c r="AR41" s="28"/>
    </row>
    <row r="42" spans="1:44" ht="19.5" customHeight="1" x14ac:dyDescent="0.2">
      <c r="A42" s="18" t="s">
        <v>112</v>
      </c>
      <c r="B42" s="33"/>
      <c r="C42" s="20" t="s">
        <v>113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2"/>
      <c r="AC42" s="23" t="s">
        <v>114</v>
      </c>
      <c r="AD42" s="24"/>
      <c r="AE42" s="24"/>
      <c r="AF42" s="25"/>
      <c r="AG42" s="26">
        <v>0</v>
      </c>
      <c r="AH42" s="27"/>
      <c r="AI42" s="27"/>
      <c r="AJ42" s="28"/>
      <c r="AK42" s="26">
        <v>0</v>
      </c>
      <c r="AL42" s="27"/>
      <c r="AM42" s="27"/>
      <c r="AN42" s="28"/>
      <c r="AO42" s="26">
        <v>2608045</v>
      </c>
      <c r="AP42" s="27"/>
      <c r="AQ42" s="27"/>
      <c r="AR42" s="28"/>
    </row>
    <row r="43" spans="1:44" ht="19.5" customHeight="1" x14ac:dyDescent="0.2">
      <c r="A43" s="18" t="s">
        <v>115</v>
      </c>
      <c r="B43" s="33"/>
      <c r="C43" s="20" t="s">
        <v>116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2"/>
      <c r="AC43" s="23" t="s">
        <v>117</v>
      </c>
      <c r="AD43" s="24"/>
      <c r="AE43" s="24"/>
      <c r="AF43" s="25"/>
      <c r="AG43" s="26"/>
      <c r="AH43" s="27"/>
      <c r="AI43" s="27"/>
      <c r="AJ43" s="28"/>
      <c r="AK43" s="26"/>
      <c r="AL43" s="27"/>
      <c r="AM43" s="27"/>
      <c r="AN43" s="28"/>
      <c r="AO43" s="26">
        <v>20000</v>
      </c>
      <c r="AP43" s="27"/>
      <c r="AQ43" s="27"/>
      <c r="AR43" s="28"/>
    </row>
    <row r="44" spans="1:44" ht="19.5" customHeight="1" x14ac:dyDescent="0.2">
      <c r="A44" s="18" t="s">
        <v>118</v>
      </c>
      <c r="B44" s="33"/>
      <c r="C44" s="20" t="s">
        <v>119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2"/>
      <c r="AC44" s="23" t="s">
        <v>120</v>
      </c>
      <c r="AD44" s="24"/>
      <c r="AE44" s="24"/>
      <c r="AF44" s="25"/>
      <c r="AG44" s="26"/>
      <c r="AH44" s="27"/>
      <c r="AI44" s="27"/>
      <c r="AJ44" s="28"/>
      <c r="AK44" s="26"/>
      <c r="AL44" s="27"/>
      <c r="AM44" s="27"/>
      <c r="AN44" s="28"/>
      <c r="AO44" s="26"/>
      <c r="AP44" s="27"/>
      <c r="AQ44" s="27"/>
      <c r="AR44" s="28"/>
    </row>
    <row r="45" spans="1:44" ht="19.5" customHeight="1" x14ac:dyDescent="0.2">
      <c r="A45" s="18" t="s">
        <v>121</v>
      </c>
      <c r="B45" s="33"/>
      <c r="C45" s="20" t="s">
        <v>122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2"/>
      <c r="AC45" s="23" t="s">
        <v>123</v>
      </c>
      <c r="AD45" s="24"/>
      <c r="AE45" s="24"/>
      <c r="AF45" s="25"/>
      <c r="AG45" s="26"/>
      <c r="AH45" s="27"/>
      <c r="AI45" s="27"/>
      <c r="AJ45" s="28"/>
      <c r="AK45" s="26"/>
      <c r="AL45" s="27"/>
      <c r="AM45" s="27"/>
      <c r="AN45" s="28"/>
      <c r="AO45" s="26">
        <v>101492</v>
      </c>
      <c r="AP45" s="27"/>
      <c r="AQ45" s="27"/>
      <c r="AR45" s="28"/>
    </row>
    <row r="46" spans="1:44" ht="19.5" customHeight="1" x14ac:dyDescent="0.2">
      <c r="A46" s="18" t="s">
        <v>124</v>
      </c>
      <c r="B46" s="33"/>
      <c r="C46" s="20" t="s">
        <v>125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2"/>
      <c r="AC46" s="23" t="s">
        <v>126</v>
      </c>
      <c r="AD46" s="24"/>
      <c r="AE46" s="24"/>
      <c r="AF46" s="25"/>
      <c r="AG46" s="26"/>
      <c r="AH46" s="27"/>
      <c r="AI46" s="27"/>
      <c r="AJ46" s="28"/>
      <c r="AK46" s="26"/>
      <c r="AL46" s="27"/>
      <c r="AM46" s="27"/>
      <c r="AN46" s="28"/>
      <c r="AO46" s="26"/>
      <c r="AP46" s="27"/>
      <c r="AQ46" s="27"/>
      <c r="AR46" s="28"/>
    </row>
    <row r="47" spans="1:44" ht="19.5" customHeight="1" x14ac:dyDescent="0.2">
      <c r="A47" s="18" t="s">
        <v>127</v>
      </c>
      <c r="B47" s="33"/>
      <c r="C47" s="20" t="s">
        <v>128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2"/>
      <c r="AC47" s="23" t="s">
        <v>129</v>
      </c>
      <c r="AD47" s="24"/>
      <c r="AE47" s="24"/>
      <c r="AF47" s="25"/>
      <c r="AG47" s="26"/>
      <c r="AH47" s="27"/>
      <c r="AI47" s="27"/>
      <c r="AJ47" s="28"/>
      <c r="AK47" s="26"/>
      <c r="AL47" s="27"/>
      <c r="AM47" s="27"/>
      <c r="AN47" s="28"/>
      <c r="AO47" s="26"/>
      <c r="AP47" s="27"/>
      <c r="AQ47" s="27"/>
      <c r="AR47" s="28"/>
    </row>
    <row r="48" spans="1:44" ht="19.5" customHeight="1" x14ac:dyDescent="0.2">
      <c r="A48" s="18" t="s">
        <v>130</v>
      </c>
      <c r="B48" s="33"/>
      <c r="C48" s="20" t="s">
        <v>131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2"/>
      <c r="AC48" s="23" t="s">
        <v>132</v>
      </c>
      <c r="AD48" s="24"/>
      <c r="AE48" s="24"/>
      <c r="AF48" s="25"/>
      <c r="AG48" s="26"/>
      <c r="AH48" s="27"/>
      <c r="AI48" s="27"/>
      <c r="AJ48" s="28"/>
      <c r="AK48" s="26"/>
      <c r="AL48" s="27"/>
      <c r="AM48" s="27"/>
      <c r="AN48" s="28"/>
      <c r="AO48" s="26"/>
      <c r="AP48" s="27"/>
      <c r="AQ48" s="27"/>
      <c r="AR48" s="28"/>
    </row>
    <row r="49" spans="1:44" ht="19.5" customHeight="1" x14ac:dyDescent="0.2">
      <c r="A49" s="18" t="s">
        <v>133</v>
      </c>
      <c r="B49" s="33"/>
      <c r="C49" s="20" t="s">
        <v>134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2"/>
      <c r="AC49" s="23" t="s">
        <v>135</v>
      </c>
      <c r="AD49" s="24"/>
      <c r="AE49" s="24"/>
      <c r="AF49" s="25"/>
      <c r="AG49" s="26"/>
      <c r="AH49" s="27"/>
      <c r="AI49" s="27"/>
      <c r="AJ49" s="28"/>
      <c r="AK49" s="26"/>
      <c r="AL49" s="27"/>
      <c r="AM49" s="27"/>
      <c r="AN49" s="28"/>
      <c r="AO49" s="26"/>
      <c r="AP49" s="27"/>
      <c r="AQ49" s="27"/>
      <c r="AR49" s="28"/>
    </row>
    <row r="50" spans="1:44" ht="19.5" customHeight="1" x14ac:dyDescent="0.2">
      <c r="A50" s="18" t="s">
        <v>136</v>
      </c>
      <c r="B50" s="33"/>
      <c r="C50" s="20" t="s">
        <v>137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2"/>
      <c r="AC50" s="23" t="s">
        <v>138</v>
      </c>
      <c r="AD50" s="24"/>
      <c r="AE50" s="24"/>
      <c r="AF50" s="25"/>
      <c r="AG50" s="26"/>
      <c r="AH50" s="27"/>
      <c r="AI50" s="27"/>
      <c r="AJ50" s="28"/>
      <c r="AK50" s="26"/>
      <c r="AL50" s="27"/>
      <c r="AM50" s="27"/>
      <c r="AN50" s="28"/>
      <c r="AO50" s="26">
        <v>57943</v>
      </c>
      <c r="AP50" s="27"/>
      <c r="AQ50" s="27"/>
      <c r="AR50" s="28"/>
    </row>
    <row r="51" spans="1:44" ht="19.5" customHeight="1" x14ac:dyDescent="0.2">
      <c r="A51" s="4" t="s">
        <v>139</v>
      </c>
      <c r="B51" s="32"/>
      <c r="C51" s="6" t="s">
        <v>140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8"/>
      <c r="AC51" s="9" t="s">
        <v>141</v>
      </c>
      <c r="AD51" s="10"/>
      <c r="AE51" s="10"/>
      <c r="AF51" s="11"/>
      <c r="AG51" s="12">
        <f>SUM(AG41:AJ50)</f>
        <v>2500000</v>
      </c>
      <c r="AH51" s="13"/>
      <c r="AI51" s="13"/>
      <c r="AJ51" s="14"/>
      <c r="AK51" s="12">
        <f>SUM(AK41:AN50)</f>
        <v>2500000</v>
      </c>
      <c r="AL51" s="13"/>
      <c r="AM51" s="13"/>
      <c r="AN51" s="14"/>
      <c r="AO51" s="12">
        <f>SUM(AO41:AR50)</f>
        <v>2807350</v>
      </c>
      <c r="AP51" s="13"/>
      <c r="AQ51" s="13"/>
      <c r="AR51" s="14"/>
    </row>
    <row r="52" spans="1:44" ht="19.5" customHeight="1" x14ac:dyDescent="0.2">
      <c r="A52" s="18">
        <v>45</v>
      </c>
      <c r="B52" s="19"/>
      <c r="C52" s="20" t="s">
        <v>142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2"/>
      <c r="AC52" s="23" t="s">
        <v>143</v>
      </c>
      <c r="AD52" s="24"/>
      <c r="AE52" s="24"/>
      <c r="AF52" s="25"/>
      <c r="AG52" s="26"/>
      <c r="AH52" s="27"/>
      <c r="AI52" s="27"/>
      <c r="AJ52" s="28"/>
      <c r="AK52" s="26"/>
      <c r="AL52" s="27"/>
      <c r="AM52" s="27"/>
      <c r="AN52" s="28"/>
      <c r="AO52" s="26"/>
      <c r="AP52" s="27"/>
      <c r="AQ52" s="27"/>
      <c r="AR52" s="28"/>
    </row>
    <row r="53" spans="1:44" ht="19.5" customHeight="1" x14ac:dyDescent="0.2">
      <c r="A53" s="18">
        <v>46</v>
      </c>
      <c r="B53" s="19"/>
      <c r="C53" s="20" t="s">
        <v>144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2"/>
      <c r="AC53" s="23" t="s">
        <v>145</v>
      </c>
      <c r="AD53" s="24"/>
      <c r="AE53" s="24"/>
      <c r="AF53" s="25"/>
      <c r="AG53" s="26"/>
      <c r="AH53" s="27"/>
      <c r="AI53" s="27"/>
      <c r="AJ53" s="28"/>
      <c r="AK53" s="26"/>
      <c r="AL53" s="27"/>
      <c r="AM53" s="27"/>
      <c r="AN53" s="28"/>
      <c r="AO53" s="26"/>
      <c r="AP53" s="27"/>
      <c r="AQ53" s="27"/>
      <c r="AR53" s="28"/>
    </row>
    <row r="54" spans="1:44" ht="19.5" customHeight="1" x14ac:dyDescent="0.2">
      <c r="A54" s="18">
        <v>47</v>
      </c>
      <c r="B54" s="19"/>
      <c r="C54" s="20" t="s">
        <v>146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2"/>
      <c r="AC54" s="23" t="s">
        <v>147</v>
      </c>
      <c r="AD54" s="24"/>
      <c r="AE54" s="24"/>
      <c r="AF54" s="25"/>
      <c r="AG54" s="26"/>
      <c r="AH54" s="27"/>
      <c r="AI54" s="27"/>
      <c r="AJ54" s="28"/>
      <c r="AK54" s="26">
        <v>750000</v>
      </c>
      <c r="AL54" s="27"/>
      <c r="AM54" s="27"/>
      <c r="AN54" s="28"/>
      <c r="AO54" s="26">
        <v>750000</v>
      </c>
      <c r="AP54" s="27"/>
      <c r="AQ54" s="27"/>
      <c r="AR54" s="28"/>
    </row>
    <row r="55" spans="1:44" ht="19.5" customHeight="1" x14ac:dyDescent="0.2">
      <c r="A55" s="18">
        <v>48</v>
      </c>
      <c r="B55" s="19"/>
      <c r="C55" s="20" t="s">
        <v>148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2"/>
      <c r="AC55" s="23" t="s">
        <v>149</v>
      </c>
      <c r="AD55" s="24"/>
      <c r="AE55" s="24"/>
      <c r="AF55" s="25"/>
      <c r="AG55" s="26"/>
      <c r="AH55" s="27"/>
      <c r="AI55" s="27"/>
      <c r="AJ55" s="28"/>
      <c r="AK55" s="26"/>
      <c r="AL55" s="27"/>
      <c r="AM55" s="27"/>
      <c r="AN55" s="28"/>
      <c r="AO55" s="26"/>
      <c r="AP55" s="27"/>
      <c r="AQ55" s="27"/>
      <c r="AR55" s="28"/>
    </row>
    <row r="56" spans="1:44" ht="19.5" customHeight="1" x14ac:dyDescent="0.2">
      <c r="A56" s="18">
        <v>49</v>
      </c>
      <c r="B56" s="19"/>
      <c r="C56" s="20" t="s">
        <v>150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2"/>
      <c r="AC56" s="23" t="s">
        <v>151</v>
      </c>
      <c r="AD56" s="24"/>
      <c r="AE56" s="24"/>
      <c r="AF56" s="25"/>
      <c r="AG56" s="26"/>
      <c r="AH56" s="27"/>
      <c r="AI56" s="27"/>
      <c r="AJ56" s="28"/>
      <c r="AK56" s="26"/>
      <c r="AL56" s="27"/>
      <c r="AM56" s="27"/>
      <c r="AN56" s="28"/>
      <c r="AO56" s="26"/>
      <c r="AP56" s="27"/>
      <c r="AQ56" s="27"/>
      <c r="AR56" s="28"/>
    </row>
    <row r="57" spans="1:44" ht="19.5" customHeight="1" x14ac:dyDescent="0.2">
      <c r="A57" s="4">
        <v>50</v>
      </c>
      <c r="B57" s="5"/>
      <c r="C57" s="15" t="s">
        <v>152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7"/>
      <c r="AC57" s="9" t="s">
        <v>153</v>
      </c>
      <c r="AD57" s="10"/>
      <c r="AE57" s="10"/>
      <c r="AF57" s="11"/>
      <c r="AG57" s="12">
        <f>SUM(AG52:AJ56)</f>
        <v>0</v>
      </c>
      <c r="AH57" s="13"/>
      <c r="AI57" s="13"/>
      <c r="AJ57" s="14"/>
      <c r="AK57" s="12">
        <f>SUM(AK52:AN56)</f>
        <v>750000</v>
      </c>
      <c r="AL57" s="13"/>
      <c r="AM57" s="13"/>
      <c r="AN57" s="14"/>
      <c r="AO57" s="12">
        <f>SUM(AO52:AR56)</f>
        <v>750000</v>
      </c>
      <c r="AP57" s="13"/>
      <c r="AQ57" s="13"/>
      <c r="AR57" s="14"/>
    </row>
    <row r="58" spans="1:44" ht="29.25" customHeight="1" x14ac:dyDescent="0.2">
      <c r="A58" s="18">
        <v>51</v>
      </c>
      <c r="B58" s="19"/>
      <c r="C58" s="20" t="s">
        <v>154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2"/>
      <c r="AC58" s="23" t="s">
        <v>155</v>
      </c>
      <c r="AD58" s="24"/>
      <c r="AE58" s="24"/>
      <c r="AF58" s="25"/>
      <c r="AG58" s="26"/>
      <c r="AH58" s="27"/>
      <c r="AI58" s="27"/>
      <c r="AJ58" s="28"/>
      <c r="AK58" s="26"/>
      <c r="AL58" s="27"/>
      <c r="AM58" s="27"/>
      <c r="AN58" s="28"/>
      <c r="AO58" s="26"/>
      <c r="AP58" s="27"/>
      <c r="AQ58" s="27"/>
      <c r="AR58" s="28"/>
    </row>
    <row r="59" spans="1:44" ht="29.25" customHeight="1" x14ac:dyDescent="0.2">
      <c r="A59" s="18">
        <v>52</v>
      </c>
      <c r="B59" s="19"/>
      <c r="C59" s="29" t="s">
        <v>156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1"/>
      <c r="AC59" s="23" t="s">
        <v>157</v>
      </c>
      <c r="AD59" s="24"/>
      <c r="AE59" s="24"/>
      <c r="AF59" s="25"/>
      <c r="AG59" s="26"/>
      <c r="AH59" s="27"/>
      <c r="AI59" s="27"/>
      <c r="AJ59" s="28"/>
      <c r="AK59" s="26"/>
      <c r="AL59" s="27"/>
      <c r="AM59" s="27"/>
      <c r="AN59" s="28"/>
      <c r="AO59" s="26"/>
      <c r="AP59" s="27"/>
      <c r="AQ59" s="27"/>
      <c r="AR59" s="28"/>
    </row>
    <row r="60" spans="1:44" ht="19.5" customHeight="1" x14ac:dyDescent="0.2">
      <c r="A60" s="18">
        <v>53</v>
      </c>
      <c r="B60" s="19"/>
      <c r="C60" s="20" t="s">
        <v>158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2"/>
      <c r="AC60" s="23" t="s">
        <v>159</v>
      </c>
      <c r="AD60" s="24"/>
      <c r="AE60" s="24"/>
      <c r="AF60" s="25"/>
      <c r="AG60" s="26"/>
      <c r="AH60" s="27"/>
      <c r="AI60" s="27"/>
      <c r="AJ60" s="28"/>
      <c r="AK60" s="26">
        <v>75000</v>
      </c>
      <c r="AL60" s="27"/>
      <c r="AM60" s="27"/>
      <c r="AN60" s="28"/>
      <c r="AO60" s="26">
        <v>75000</v>
      </c>
      <c r="AP60" s="27"/>
      <c r="AQ60" s="27"/>
      <c r="AR60" s="28"/>
    </row>
    <row r="61" spans="1:44" ht="19.5" customHeight="1" x14ac:dyDescent="0.2">
      <c r="A61" s="4">
        <v>54</v>
      </c>
      <c r="B61" s="5"/>
      <c r="C61" s="15" t="s">
        <v>160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7"/>
      <c r="AC61" s="9" t="s">
        <v>161</v>
      </c>
      <c r="AD61" s="10"/>
      <c r="AE61" s="10"/>
      <c r="AF61" s="11"/>
      <c r="AG61" s="12">
        <f>SUM(AG58:AJ60)</f>
        <v>0</v>
      </c>
      <c r="AH61" s="13"/>
      <c r="AI61" s="13"/>
      <c r="AJ61" s="14"/>
      <c r="AK61" s="12">
        <f>SUM(AK58:AN60)</f>
        <v>75000</v>
      </c>
      <c r="AL61" s="13"/>
      <c r="AM61" s="13"/>
      <c r="AN61" s="14"/>
      <c r="AO61" s="12">
        <f>SUM(AO58:AR60)</f>
        <v>75000</v>
      </c>
      <c r="AP61" s="13"/>
      <c r="AQ61" s="13"/>
      <c r="AR61" s="14"/>
    </row>
    <row r="62" spans="1:44" ht="29.25" customHeight="1" x14ac:dyDescent="0.2">
      <c r="A62" s="18">
        <v>55</v>
      </c>
      <c r="B62" s="19"/>
      <c r="C62" s="20" t="s">
        <v>162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2"/>
      <c r="AC62" s="23" t="s">
        <v>163</v>
      </c>
      <c r="AD62" s="24"/>
      <c r="AE62" s="24"/>
      <c r="AF62" s="25"/>
      <c r="AG62" s="26"/>
      <c r="AH62" s="27"/>
      <c r="AI62" s="27"/>
      <c r="AJ62" s="28"/>
      <c r="AK62" s="26"/>
      <c r="AL62" s="27"/>
      <c r="AM62" s="27"/>
      <c r="AN62" s="28"/>
      <c r="AO62" s="26"/>
      <c r="AP62" s="27"/>
      <c r="AQ62" s="27"/>
      <c r="AR62" s="28"/>
    </row>
    <row r="63" spans="1:44" ht="29.25" customHeight="1" x14ac:dyDescent="0.2">
      <c r="A63" s="18">
        <v>56</v>
      </c>
      <c r="B63" s="19"/>
      <c r="C63" s="29" t="s">
        <v>164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1"/>
      <c r="AC63" s="23" t="s">
        <v>165</v>
      </c>
      <c r="AD63" s="24"/>
      <c r="AE63" s="24"/>
      <c r="AF63" s="25"/>
      <c r="AG63" s="26"/>
      <c r="AH63" s="27"/>
      <c r="AI63" s="27"/>
      <c r="AJ63" s="28"/>
      <c r="AK63" s="26"/>
      <c r="AL63" s="27"/>
      <c r="AM63" s="27"/>
      <c r="AN63" s="28"/>
      <c r="AO63" s="26"/>
      <c r="AP63" s="27"/>
      <c r="AQ63" s="27"/>
      <c r="AR63" s="28"/>
    </row>
    <row r="64" spans="1:44" ht="19.5" customHeight="1" x14ac:dyDescent="0.2">
      <c r="A64" s="18">
        <v>57</v>
      </c>
      <c r="B64" s="19"/>
      <c r="C64" s="20" t="s">
        <v>166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2"/>
      <c r="AC64" s="23" t="s">
        <v>167</v>
      </c>
      <c r="AD64" s="24"/>
      <c r="AE64" s="24"/>
      <c r="AF64" s="25"/>
      <c r="AG64" s="26"/>
      <c r="AH64" s="27"/>
      <c r="AI64" s="27"/>
      <c r="AJ64" s="28"/>
      <c r="AK64" s="26"/>
      <c r="AL64" s="27"/>
      <c r="AM64" s="27"/>
      <c r="AN64" s="28"/>
      <c r="AO64" s="26"/>
      <c r="AP64" s="27"/>
      <c r="AQ64" s="27"/>
      <c r="AR64" s="28"/>
    </row>
    <row r="65" spans="1:44" ht="19.5" customHeight="1" x14ac:dyDescent="0.2">
      <c r="A65" s="4">
        <v>58</v>
      </c>
      <c r="B65" s="5"/>
      <c r="C65" s="15" t="s">
        <v>168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7"/>
      <c r="AC65" s="9" t="s">
        <v>169</v>
      </c>
      <c r="AD65" s="10"/>
      <c r="AE65" s="10"/>
      <c r="AF65" s="11"/>
      <c r="AG65" s="12">
        <f>SUM(AG62:AJ64)</f>
        <v>0</v>
      </c>
      <c r="AH65" s="13"/>
      <c r="AI65" s="13"/>
      <c r="AJ65" s="14"/>
      <c r="AK65" s="12">
        <f>SUM(AK62:AN64)</f>
        <v>0</v>
      </c>
      <c r="AL65" s="13"/>
      <c r="AM65" s="13"/>
      <c r="AN65" s="14"/>
      <c r="AO65" s="12">
        <f>SUM(AO62:AR64)</f>
        <v>0</v>
      </c>
      <c r="AP65" s="13"/>
      <c r="AQ65" s="13"/>
      <c r="AR65" s="14"/>
    </row>
    <row r="66" spans="1:44" ht="19.5" customHeight="1" x14ac:dyDescent="0.2">
      <c r="A66" s="4">
        <v>59</v>
      </c>
      <c r="B66" s="5"/>
      <c r="C66" s="6" t="s">
        <v>170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8"/>
      <c r="AC66" s="9" t="s">
        <v>171</v>
      </c>
      <c r="AD66" s="10"/>
      <c r="AE66" s="10"/>
      <c r="AF66" s="11"/>
      <c r="AG66" s="12">
        <f>AG20+AG26+AG40+AG51+AG57+AG61+AG65</f>
        <v>41149921</v>
      </c>
      <c r="AH66" s="13"/>
      <c r="AI66" s="13"/>
      <c r="AJ66" s="14"/>
      <c r="AK66" s="12">
        <f>AK20+AK26+AK40+AK51+AK57+AK61+AK65</f>
        <v>47756420</v>
      </c>
      <c r="AL66" s="13"/>
      <c r="AM66" s="13"/>
      <c r="AN66" s="14"/>
      <c r="AO66" s="12">
        <f>AO20+AO26+AO40+AO51+AO57+AO61+AO65</f>
        <v>40716086</v>
      </c>
      <c r="AP66" s="13"/>
      <c r="AQ66" s="13"/>
      <c r="AR66" s="14"/>
    </row>
  </sheetData>
  <mergeCells count="366">
    <mergeCell ref="AM1:AR1"/>
    <mergeCell ref="A2:AR2"/>
    <mergeCell ref="A3:AR3"/>
    <mergeCell ref="A4:AR4"/>
    <mergeCell ref="A5:AJ5"/>
    <mergeCell ref="A6:AJ6"/>
    <mergeCell ref="A8:B8"/>
    <mergeCell ref="C8:AB8"/>
    <mergeCell ref="AC8:AF8"/>
    <mergeCell ref="AG8:AJ8"/>
    <mergeCell ref="AK8:AN8"/>
    <mergeCell ref="AO8:AR8"/>
    <mergeCell ref="A7:B7"/>
    <mergeCell ref="C7:AB7"/>
    <mergeCell ref="AC7:AF7"/>
    <mergeCell ref="AG7:AJ7"/>
    <mergeCell ref="AK7:AN7"/>
    <mergeCell ref="AO7:AR7"/>
    <mergeCell ref="A10:B10"/>
    <mergeCell ref="C10:AB10"/>
    <mergeCell ref="AC10:AF10"/>
    <mergeCell ref="AG10:AJ10"/>
    <mergeCell ref="AK10:AN10"/>
    <mergeCell ref="AO10:AR10"/>
    <mergeCell ref="A9:B9"/>
    <mergeCell ref="C9:AB9"/>
    <mergeCell ref="AC9:AF9"/>
    <mergeCell ref="AG9:AJ9"/>
    <mergeCell ref="AK9:AN9"/>
    <mergeCell ref="AO9:AR9"/>
    <mergeCell ref="A12:B12"/>
    <mergeCell ref="C12:AB12"/>
    <mergeCell ref="AC12:AF12"/>
    <mergeCell ref="AG12:AJ12"/>
    <mergeCell ref="AK12:AN12"/>
    <mergeCell ref="AO12:AR12"/>
    <mergeCell ref="A11:B11"/>
    <mergeCell ref="C11:AB11"/>
    <mergeCell ref="AC11:AF11"/>
    <mergeCell ref="AG11:AJ11"/>
    <mergeCell ref="AK11:AN11"/>
    <mergeCell ref="AO11:AR11"/>
    <mergeCell ref="A14:B14"/>
    <mergeCell ref="C14:AB14"/>
    <mergeCell ref="AC14:AF14"/>
    <mergeCell ref="AG14:AJ14"/>
    <mergeCell ref="AK14:AN14"/>
    <mergeCell ref="AO14:AR14"/>
    <mergeCell ref="A13:B13"/>
    <mergeCell ref="C13:AB13"/>
    <mergeCell ref="AC13:AF13"/>
    <mergeCell ref="AG13:AJ13"/>
    <mergeCell ref="AK13:AN13"/>
    <mergeCell ref="AO13:AR13"/>
    <mergeCell ref="A16:B16"/>
    <mergeCell ref="C16:AB16"/>
    <mergeCell ref="AC16:AF16"/>
    <mergeCell ref="AG16:AJ16"/>
    <mergeCell ref="AK16:AN16"/>
    <mergeCell ref="AO16:AR16"/>
    <mergeCell ref="A15:B15"/>
    <mergeCell ref="C15:AB15"/>
    <mergeCell ref="AC15:AF15"/>
    <mergeCell ref="AG15:AJ15"/>
    <mergeCell ref="AK15:AN15"/>
    <mergeCell ref="AO15:AR15"/>
    <mergeCell ref="A18:B18"/>
    <mergeCell ref="C18:AB18"/>
    <mergeCell ref="AC18:AF18"/>
    <mergeCell ref="AG18:AJ18"/>
    <mergeCell ref="AK18:AN18"/>
    <mergeCell ref="AO18:AR18"/>
    <mergeCell ref="A17:B17"/>
    <mergeCell ref="C17:AB17"/>
    <mergeCell ref="AC17:AF17"/>
    <mergeCell ref="AG17:AJ17"/>
    <mergeCell ref="AK17:AN17"/>
    <mergeCell ref="AO17:AR17"/>
    <mergeCell ref="A20:B20"/>
    <mergeCell ref="C20:AB20"/>
    <mergeCell ref="AC20:AF20"/>
    <mergeCell ref="AG20:AJ20"/>
    <mergeCell ref="AK20:AN20"/>
    <mergeCell ref="AO20:AR20"/>
    <mergeCell ref="A19:B19"/>
    <mergeCell ref="C19:AB19"/>
    <mergeCell ref="AC19:AF19"/>
    <mergeCell ref="AG19:AJ19"/>
    <mergeCell ref="AK19:AN19"/>
    <mergeCell ref="AO19:AR19"/>
    <mergeCell ref="A22:B22"/>
    <mergeCell ref="C22:AB22"/>
    <mergeCell ref="AC22:AF22"/>
    <mergeCell ref="AG22:AJ22"/>
    <mergeCell ref="AK22:AN22"/>
    <mergeCell ref="AO22:AR22"/>
    <mergeCell ref="A21:B21"/>
    <mergeCell ref="C21:AB21"/>
    <mergeCell ref="AC21:AF21"/>
    <mergeCell ref="AG21:AJ21"/>
    <mergeCell ref="AK21:AN21"/>
    <mergeCell ref="AO21:AR21"/>
    <mergeCell ref="A24:B24"/>
    <mergeCell ref="C24:AB24"/>
    <mergeCell ref="AC24:AF24"/>
    <mergeCell ref="AG24:AJ24"/>
    <mergeCell ref="AK24:AN24"/>
    <mergeCell ref="AO24:AR24"/>
    <mergeCell ref="A23:B23"/>
    <mergeCell ref="C23:AB23"/>
    <mergeCell ref="AC23:AF23"/>
    <mergeCell ref="AG23:AJ23"/>
    <mergeCell ref="AK23:AN23"/>
    <mergeCell ref="AO23:AR23"/>
    <mergeCell ref="A26:B26"/>
    <mergeCell ref="C26:AB26"/>
    <mergeCell ref="AC26:AF26"/>
    <mergeCell ref="AG26:AJ26"/>
    <mergeCell ref="AK26:AN26"/>
    <mergeCell ref="AO26:AR26"/>
    <mergeCell ref="A25:B25"/>
    <mergeCell ref="C25:AB25"/>
    <mergeCell ref="AC25:AF25"/>
    <mergeCell ref="AG25:AJ25"/>
    <mergeCell ref="AK25:AN25"/>
    <mergeCell ref="AO25:AR25"/>
    <mergeCell ref="A28:B28"/>
    <mergeCell ref="C28:AB28"/>
    <mergeCell ref="AC28:AF28"/>
    <mergeCell ref="AG28:AJ28"/>
    <mergeCell ref="AK28:AN28"/>
    <mergeCell ref="AO28:AR28"/>
    <mergeCell ref="A27:B27"/>
    <mergeCell ref="C27:AB27"/>
    <mergeCell ref="AC27:AF27"/>
    <mergeCell ref="AG27:AJ27"/>
    <mergeCell ref="AK27:AN27"/>
    <mergeCell ref="AO27:AR27"/>
    <mergeCell ref="A30:B30"/>
    <mergeCell ref="C30:AB30"/>
    <mergeCell ref="AC30:AF30"/>
    <mergeCell ref="AG30:AJ30"/>
    <mergeCell ref="AK30:AN30"/>
    <mergeCell ref="AO30:AR30"/>
    <mergeCell ref="A29:B29"/>
    <mergeCell ref="C29:AB29"/>
    <mergeCell ref="AC29:AF29"/>
    <mergeCell ref="AG29:AJ29"/>
    <mergeCell ref="AK29:AN29"/>
    <mergeCell ref="AO29:AR29"/>
    <mergeCell ref="A32:B32"/>
    <mergeCell ref="C32:AB32"/>
    <mergeCell ref="AC32:AF32"/>
    <mergeCell ref="AG32:AJ32"/>
    <mergeCell ref="AK32:AN32"/>
    <mergeCell ref="AO32:AR32"/>
    <mergeCell ref="A31:B31"/>
    <mergeCell ref="C31:AB31"/>
    <mergeCell ref="AC31:AF31"/>
    <mergeCell ref="AG31:AJ31"/>
    <mergeCell ref="AK31:AN31"/>
    <mergeCell ref="AO31:AR31"/>
    <mergeCell ref="A34:B34"/>
    <mergeCell ref="C34:AB34"/>
    <mergeCell ref="AC34:AF34"/>
    <mergeCell ref="AG34:AJ34"/>
    <mergeCell ref="AK34:AN34"/>
    <mergeCell ref="AO34:AR34"/>
    <mergeCell ref="A33:B33"/>
    <mergeCell ref="C33:AB33"/>
    <mergeCell ref="AC33:AF33"/>
    <mergeCell ref="AG33:AJ33"/>
    <mergeCell ref="AK33:AN33"/>
    <mergeCell ref="AO33:AR33"/>
    <mergeCell ref="A36:B36"/>
    <mergeCell ref="C36:AB36"/>
    <mergeCell ref="AC36:AF36"/>
    <mergeCell ref="AG36:AJ36"/>
    <mergeCell ref="AK36:AN36"/>
    <mergeCell ref="AO36:AR36"/>
    <mergeCell ref="A35:B35"/>
    <mergeCell ref="C35:AB35"/>
    <mergeCell ref="AC35:AF35"/>
    <mergeCell ref="AG35:AJ35"/>
    <mergeCell ref="AK35:AN35"/>
    <mergeCell ref="AO35:AR35"/>
    <mergeCell ref="A38:B38"/>
    <mergeCell ref="C38:AB38"/>
    <mergeCell ref="AC38:AF38"/>
    <mergeCell ref="AG38:AJ38"/>
    <mergeCell ref="AK38:AN38"/>
    <mergeCell ref="AO38:AR38"/>
    <mergeCell ref="A37:B37"/>
    <mergeCell ref="C37:AB37"/>
    <mergeCell ref="AC37:AF37"/>
    <mergeCell ref="AG37:AJ37"/>
    <mergeCell ref="AK37:AN37"/>
    <mergeCell ref="AO37:AR37"/>
    <mergeCell ref="A40:B40"/>
    <mergeCell ref="C40:AB40"/>
    <mergeCell ref="AC40:AF40"/>
    <mergeCell ref="AG40:AJ40"/>
    <mergeCell ref="AK40:AN40"/>
    <mergeCell ref="AO40:AR40"/>
    <mergeCell ref="A39:B39"/>
    <mergeCell ref="C39:AB39"/>
    <mergeCell ref="AC39:AF39"/>
    <mergeCell ref="AG39:AJ39"/>
    <mergeCell ref="AK39:AN39"/>
    <mergeCell ref="AO39:AR39"/>
    <mergeCell ref="A42:B42"/>
    <mergeCell ref="C42:AB42"/>
    <mergeCell ref="AC42:AF42"/>
    <mergeCell ref="AG42:AJ42"/>
    <mergeCell ref="AK42:AN42"/>
    <mergeCell ref="AO42:AR42"/>
    <mergeCell ref="A41:B41"/>
    <mergeCell ref="C41:AB41"/>
    <mergeCell ref="AC41:AF41"/>
    <mergeCell ref="AG41:AJ41"/>
    <mergeCell ref="AK41:AN41"/>
    <mergeCell ref="AO41:AR41"/>
    <mergeCell ref="A44:B44"/>
    <mergeCell ref="C44:AB44"/>
    <mergeCell ref="AC44:AF44"/>
    <mergeCell ref="AG44:AJ44"/>
    <mergeCell ref="AK44:AN44"/>
    <mergeCell ref="AO44:AR44"/>
    <mergeCell ref="A43:B43"/>
    <mergeCell ref="C43:AB43"/>
    <mergeCell ref="AC43:AF43"/>
    <mergeCell ref="AG43:AJ43"/>
    <mergeCell ref="AK43:AN43"/>
    <mergeCell ref="AO43:AR43"/>
    <mergeCell ref="A46:B46"/>
    <mergeCell ref="C46:AB46"/>
    <mergeCell ref="AC46:AF46"/>
    <mergeCell ref="AG46:AJ46"/>
    <mergeCell ref="AK46:AN46"/>
    <mergeCell ref="AO46:AR46"/>
    <mergeCell ref="A45:B45"/>
    <mergeCell ref="C45:AB45"/>
    <mergeCell ref="AC45:AF45"/>
    <mergeCell ref="AG45:AJ45"/>
    <mergeCell ref="AK45:AN45"/>
    <mergeCell ref="AO45:AR45"/>
    <mergeCell ref="A48:B48"/>
    <mergeCell ref="C48:AB48"/>
    <mergeCell ref="AC48:AF48"/>
    <mergeCell ref="AG48:AJ48"/>
    <mergeCell ref="AK48:AN48"/>
    <mergeCell ref="AO48:AR48"/>
    <mergeCell ref="A47:B47"/>
    <mergeCell ref="C47:AB47"/>
    <mergeCell ref="AC47:AF47"/>
    <mergeCell ref="AG47:AJ47"/>
    <mergeCell ref="AK47:AN47"/>
    <mergeCell ref="AO47:AR47"/>
    <mergeCell ref="A50:B50"/>
    <mergeCell ref="C50:AB50"/>
    <mergeCell ref="AC50:AF50"/>
    <mergeCell ref="AG50:AJ50"/>
    <mergeCell ref="AK50:AN50"/>
    <mergeCell ref="AO50:AR50"/>
    <mergeCell ref="A49:B49"/>
    <mergeCell ref="C49:AB49"/>
    <mergeCell ref="AC49:AF49"/>
    <mergeCell ref="AG49:AJ49"/>
    <mergeCell ref="AK49:AN49"/>
    <mergeCell ref="AO49:AR49"/>
    <mergeCell ref="A52:B52"/>
    <mergeCell ref="C52:AB52"/>
    <mergeCell ref="AC52:AF52"/>
    <mergeCell ref="AG52:AJ52"/>
    <mergeCell ref="AK52:AN52"/>
    <mergeCell ref="AO52:AR52"/>
    <mergeCell ref="A51:B51"/>
    <mergeCell ref="C51:AB51"/>
    <mergeCell ref="AC51:AF51"/>
    <mergeCell ref="AG51:AJ51"/>
    <mergeCell ref="AK51:AN51"/>
    <mergeCell ref="AO51:AR51"/>
    <mergeCell ref="A54:B54"/>
    <mergeCell ref="C54:AB54"/>
    <mergeCell ref="AC54:AF54"/>
    <mergeCell ref="AG54:AJ54"/>
    <mergeCell ref="AK54:AN54"/>
    <mergeCell ref="AO54:AR54"/>
    <mergeCell ref="A53:B53"/>
    <mergeCell ref="C53:AB53"/>
    <mergeCell ref="AC53:AF53"/>
    <mergeCell ref="AG53:AJ53"/>
    <mergeCell ref="AK53:AN53"/>
    <mergeCell ref="AO53:AR53"/>
    <mergeCell ref="A56:B56"/>
    <mergeCell ref="C56:AB56"/>
    <mergeCell ref="AC56:AF56"/>
    <mergeCell ref="AG56:AJ56"/>
    <mergeCell ref="AK56:AN56"/>
    <mergeCell ref="AO56:AR56"/>
    <mergeCell ref="A55:B55"/>
    <mergeCell ref="C55:AB55"/>
    <mergeCell ref="AC55:AF55"/>
    <mergeCell ref="AG55:AJ55"/>
    <mergeCell ref="AK55:AN55"/>
    <mergeCell ref="AO55:AR55"/>
    <mergeCell ref="A58:B58"/>
    <mergeCell ref="C58:AB58"/>
    <mergeCell ref="AC58:AF58"/>
    <mergeCell ref="AG58:AJ58"/>
    <mergeCell ref="AK58:AN58"/>
    <mergeCell ref="AO58:AR58"/>
    <mergeCell ref="A57:B57"/>
    <mergeCell ref="C57:AB57"/>
    <mergeCell ref="AC57:AF57"/>
    <mergeCell ref="AG57:AJ57"/>
    <mergeCell ref="AK57:AN57"/>
    <mergeCell ref="AO57:AR57"/>
    <mergeCell ref="A60:B60"/>
    <mergeCell ref="C60:AB60"/>
    <mergeCell ref="AC60:AF60"/>
    <mergeCell ref="AG60:AJ60"/>
    <mergeCell ref="AK60:AN60"/>
    <mergeCell ref="AO60:AR60"/>
    <mergeCell ref="A59:B59"/>
    <mergeCell ref="C59:AB59"/>
    <mergeCell ref="AC59:AF59"/>
    <mergeCell ref="AG59:AJ59"/>
    <mergeCell ref="AK59:AN59"/>
    <mergeCell ref="AO59:AR59"/>
    <mergeCell ref="A62:B62"/>
    <mergeCell ref="C62:AB62"/>
    <mergeCell ref="AC62:AF62"/>
    <mergeCell ref="AG62:AJ62"/>
    <mergeCell ref="AK62:AN62"/>
    <mergeCell ref="AO62:AR62"/>
    <mergeCell ref="A61:B61"/>
    <mergeCell ref="C61:AB61"/>
    <mergeCell ref="AC61:AF61"/>
    <mergeCell ref="AG61:AJ61"/>
    <mergeCell ref="AK61:AN61"/>
    <mergeCell ref="AO61:AR61"/>
    <mergeCell ref="A64:B64"/>
    <mergeCell ref="C64:AB64"/>
    <mergeCell ref="AC64:AF64"/>
    <mergeCell ref="AG64:AJ64"/>
    <mergeCell ref="AK64:AN64"/>
    <mergeCell ref="AO64:AR64"/>
    <mergeCell ref="A63:B63"/>
    <mergeCell ref="C63:AB63"/>
    <mergeCell ref="AC63:AF63"/>
    <mergeCell ref="AG63:AJ63"/>
    <mergeCell ref="AK63:AN63"/>
    <mergeCell ref="AO63:AR63"/>
    <mergeCell ref="A66:B66"/>
    <mergeCell ref="C66:AB66"/>
    <mergeCell ref="AC66:AF66"/>
    <mergeCell ref="AG66:AJ66"/>
    <mergeCell ref="AK66:AN66"/>
    <mergeCell ref="AO66:AR66"/>
    <mergeCell ref="A65:B65"/>
    <mergeCell ref="C65:AB65"/>
    <mergeCell ref="AC65:AF65"/>
    <mergeCell ref="AG65:AJ65"/>
    <mergeCell ref="AK65:AN65"/>
    <mergeCell ref="AO65:AR65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83" fitToHeight="0" orientation="portrait" horizontalDpi="360" verticalDpi="360" r:id="rId1"/>
  <headerFooter alignWithMargins="0">
    <oddHeader xml:space="preserve">&amp;R3.  sz.  melléklet a 2020. IV. n.évi költségvetési beszámolóhoz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C5667-9D97-4EDA-819C-F40CCC9DD7AD}">
  <dimension ref="A1:BK33"/>
  <sheetViews>
    <sheetView zoomScaleNormal="100" zoomScaleSheetLayoutView="100" workbookViewId="0">
      <selection activeCell="AO6" sqref="AO6"/>
    </sheetView>
  </sheetViews>
  <sheetFormatPr defaultRowHeight="12.75" x14ac:dyDescent="0.2"/>
  <cols>
    <col min="1" max="22" width="2.7109375" style="1" customWidth="1"/>
    <col min="23" max="23" width="2.42578125" style="1" customWidth="1"/>
    <col min="24" max="27" width="2.7109375" style="1" hidden="1" customWidth="1"/>
    <col min="28" max="28" width="2.42578125" style="1" customWidth="1"/>
    <col min="29" max="32" width="2.7109375" style="1" hidden="1" customWidth="1"/>
    <col min="33" max="35" width="11.42578125" style="55" customWidth="1"/>
    <col min="36" max="38" width="2.7109375" style="1" customWidth="1"/>
    <col min="39" max="256" width="9.140625" style="1"/>
    <col min="257" max="278" width="2.7109375" style="1" customWidth="1"/>
    <col min="279" max="279" width="2.42578125" style="1" customWidth="1"/>
    <col min="280" max="283" width="0" style="1" hidden="1" customWidth="1"/>
    <col min="284" max="284" width="2.42578125" style="1" customWidth="1"/>
    <col min="285" max="288" width="0" style="1" hidden="1" customWidth="1"/>
    <col min="289" max="291" width="11.42578125" style="1" customWidth="1"/>
    <col min="292" max="294" width="2.7109375" style="1" customWidth="1"/>
    <col min="295" max="512" width="9.140625" style="1"/>
    <col min="513" max="534" width="2.7109375" style="1" customWidth="1"/>
    <col min="535" max="535" width="2.42578125" style="1" customWidth="1"/>
    <col min="536" max="539" width="0" style="1" hidden="1" customWidth="1"/>
    <col min="540" max="540" width="2.42578125" style="1" customWidth="1"/>
    <col min="541" max="544" width="0" style="1" hidden="1" customWidth="1"/>
    <col min="545" max="547" width="11.42578125" style="1" customWidth="1"/>
    <col min="548" max="550" width="2.7109375" style="1" customWidth="1"/>
    <col min="551" max="768" width="9.140625" style="1"/>
    <col min="769" max="790" width="2.7109375" style="1" customWidth="1"/>
    <col min="791" max="791" width="2.42578125" style="1" customWidth="1"/>
    <col min="792" max="795" width="0" style="1" hidden="1" customWidth="1"/>
    <col min="796" max="796" width="2.42578125" style="1" customWidth="1"/>
    <col min="797" max="800" width="0" style="1" hidden="1" customWidth="1"/>
    <col min="801" max="803" width="11.42578125" style="1" customWidth="1"/>
    <col min="804" max="806" width="2.7109375" style="1" customWidth="1"/>
    <col min="807" max="1024" width="9.140625" style="1"/>
    <col min="1025" max="1046" width="2.7109375" style="1" customWidth="1"/>
    <col min="1047" max="1047" width="2.42578125" style="1" customWidth="1"/>
    <col min="1048" max="1051" width="0" style="1" hidden="1" customWidth="1"/>
    <col min="1052" max="1052" width="2.42578125" style="1" customWidth="1"/>
    <col min="1053" max="1056" width="0" style="1" hidden="1" customWidth="1"/>
    <col min="1057" max="1059" width="11.42578125" style="1" customWidth="1"/>
    <col min="1060" max="1062" width="2.7109375" style="1" customWidth="1"/>
    <col min="1063" max="1280" width="9.140625" style="1"/>
    <col min="1281" max="1302" width="2.7109375" style="1" customWidth="1"/>
    <col min="1303" max="1303" width="2.42578125" style="1" customWidth="1"/>
    <col min="1304" max="1307" width="0" style="1" hidden="1" customWidth="1"/>
    <col min="1308" max="1308" width="2.42578125" style="1" customWidth="1"/>
    <col min="1309" max="1312" width="0" style="1" hidden="1" customWidth="1"/>
    <col min="1313" max="1315" width="11.42578125" style="1" customWidth="1"/>
    <col min="1316" max="1318" width="2.7109375" style="1" customWidth="1"/>
    <col min="1319" max="1536" width="9.140625" style="1"/>
    <col min="1537" max="1558" width="2.7109375" style="1" customWidth="1"/>
    <col min="1559" max="1559" width="2.42578125" style="1" customWidth="1"/>
    <col min="1560" max="1563" width="0" style="1" hidden="1" customWidth="1"/>
    <col min="1564" max="1564" width="2.42578125" style="1" customWidth="1"/>
    <col min="1565" max="1568" width="0" style="1" hidden="1" customWidth="1"/>
    <col min="1569" max="1571" width="11.42578125" style="1" customWidth="1"/>
    <col min="1572" max="1574" width="2.7109375" style="1" customWidth="1"/>
    <col min="1575" max="1792" width="9.140625" style="1"/>
    <col min="1793" max="1814" width="2.7109375" style="1" customWidth="1"/>
    <col min="1815" max="1815" width="2.42578125" style="1" customWidth="1"/>
    <col min="1816" max="1819" width="0" style="1" hidden="1" customWidth="1"/>
    <col min="1820" max="1820" width="2.42578125" style="1" customWidth="1"/>
    <col min="1821" max="1824" width="0" style="1" hidden="1" customWidth="1"/>
    <col min="1825" max="1827" width="11.42578125" style="1" customWidth="1"/>
    <col min="1828" max="1830" width="2.7109375" style="1" customWidth="1"/>
    <col min="1831" max="2048" width="9.140625" style="1"/>
    <col min="2049" max="2070" width="2.7109375" style="1" customWidth="1"/>
    <col min="2071" max="2071" width="2.42578125" style="1" customWidth="1"/>
    <col min="2072" max="2075" width="0" style="1" hidden="1" customWidth="1"/>
    <col min="2076" max="2076" width="2.42578125" style="1" customWidth="1"/>
    <col min="2077" max="2080" width="0" style="1" hidden="1" customWidth="1"/>
    <col min="2081" max="2083" width="11.42578125" style="1" customWidth="1"/>
    <col min="2084" max="2086" width="2.7109375" style="1" customWidth="1"/>
    <col min="2087" max="2304" width="9.140625" style="1"/>
    <col min="2305" max="2326" width="2.7109375" style="1" customWidth="1"/>
    <col min="2327" max="2327" width="2.42578125" style="1" customWidth="1"/>
    <col min="2328" max="2331" width="0" style="1" hidden="1" customWidth="1"/>
    <col min="2332" max="2332" width="2.42578125" style="1" customWidth="1"/>
    <col min="2333" max="2336" width="0" style="1" hidden="1" customWidth="1"/>
    <col min="2337" max="2339" width="11.42578125" style="1" customWidth="1"/>
    <col min="2340" max="2342" width="2.7109375" style="1" customWidth="1"/>
    <col min="2343" max="2560" width="9.140625" style="1"/>
    <col min="2561" max="2582" width="2.7109375" style="1" customWidth="1"/>
    <col min="2583" max="2583" width="2.42578125" style="1" customWidth="1"/>
    <col min="2584" max="2587" width="0" style="1" hidden="1" customWidth="1"/>
    <col min="2588" max="2588" width="2.42578125" style="1" customWidth="1"/>
    <col min="2589" max="2592" width="0" style="1" hidden="1" customWidth="1"/>
    <col min="2593" max="2595" width="11.42578125" style="1" customWidth="1"/>
    <col min="2596" max="2598" width="2.7109375" style="1" customWidth="1"/>
    <col min="2599" max="2816" width="9.140625" style="1"/>
    <col min="2817" max="2838" width="2.7109375" style="1" customWidth="1"/>
    <col min="2839" max="2839" width="2.42578125" style="1" customWidth="1"/>
    <col min="2840" max="2843" width="0" style="1" hidden="1" customWidth="1"/>
    <col min="2844" max="2844" width="2.42578125" style="1" customWidth="1"/>
    <col min="2845" max="2848" width="0" style="1" hidden="1" customWidth="1"/>
    <col min="2849" max="2851" width="11.42578125" style="1" customWidth="1"/>
    <col min="2852" max="2854" width="2.7109375" style="1" customWidth="1"/>
    <col min="2855" max="3072" width="9.140625" style="1"/>
    <col min="3073" max="3094" width="2.7109375" style="1" customWidth="1"/>
    <col min="3095" max="3095" width="2.42578125" style="1" customWidth="1"/>
    <col min="3096" max="3099" width="0" style="1" hidden="1" customWidth="1"/>
    <col min="3100" max="3100" width="2.42578125" style="1" customWidth="1"/>
    <col min="3101" max="3104" width="0" style="1" hidden="1" customWidth="1"/>
    <col min="3105" max="3107" width="11.42578125" style="1" customWidth="1"/>
    <col min="3108" max="3110" width="2.7109375" style="1" customWidth="1"/>
    <col min="3111" max="3328" width="9.140625" style="1"/>
    <col min="3329" max="3350" width="2.7109375" style="1" customWidth="1"/>
    <col min="3351" max="3351" width="2.42578125" style="1" customWidth="1"/>
    <col min="3352" max="3355" width="0" style="1" hidden="1" customWidth="1"/>
    <col min="3356" max="3356" width="2.42578125" style="1" customWidth="1"/>
    <col min="3357" max="3360" width="0" style="1" hidden="1" customWidth="1"/>
    <col min="3361" max="3363" width="11.42578125" style="1" customWidth="1"/>
    <col min="3364" max="3366" width="2.7109375" style="1" customWidth="1"/>
    <col min="3367" max="3584" width="9.140625" style="1"/>
    <col min="3585" max="3606" width="2.7109375" style="1" customWidth="1"/>
    <col min="3607" max="3607" width="2.42578125" style="1" customWidth="1"/>
    <col min="3608" max="3611" width="0" style="1" hidden="1" customWidth="1"/>
    <col min="3612" max="3612" width="2.42578125" style="1" customWidth="1"/>
    <col min="3613" max="3616" width="0" style="1" hidden="1" customWidth="1"/>
    <col min="3617" max="3619" width="11.42578125" style="1" customWidth="1"/>
    <col min="3620" max="3622" width="2.7109375" style="1" customWidth="1"/>
    <col min="3623" max="3840" width="9.140625" style="1"/>
    <col min="3841" max="3862" width="2.7109375" style="1" customWidth="1"/>
    <col min="3863" max="3863" width="2.42578125" style="1" customWidth="1"/>
    <col min="3864" max="3867" width="0" style="1" hidden="1" customWidth="1"/>
    <col min="3868" max="3868" width="2.42578125" style="1" customWidth="1"/>
    <col min="3869" max="3872" width="0" style="1" hidden="1" customWidth="1"/>
    <col min="3873" max="3875" width="11.42578125" style="1" customWidth="1"/>
    <col min="3876" max="3878" width="2.7109375" style="1" customWidth="1"/>
    <col min="3879" max="4096" width="9.140625" style="1"/>
    <col min="4097" max="4118" width="2.7109375" style="1" customWidth="1"/>
    <col min="4119" max="4119" width="2.42578125" style="1" customWidth="1"/>
    <col min="4120" max="4123" width="0" style="1" hidden="1" customWidth="1"/>
    <col min="4124" max="4124" width="2.42578125" style="1" customWidth="1"/>
    <col min="4125" max="4128" width="0" style="1" hidden="1" customWidth="1"/>
    <col min="4129" max="4131" width="11.42578125" style="1" customWidth="1"/>
    <col min="4132" max="4134" width="2.7109375" style="1" customWidth="1"/>
    <col min="4135" max="4352" width="9.140625" style="1"/>
    <col min="4353" max="4374" width="2.7109375" style="1" customWidth="1"/>
    <col min="4375" max="4375" width="2.42578125" style="1" customWidth="1"/>
    <col min="4376" max="4379" width="0" style="1" hidden="1" customWidth="1"/>
    <col min="4380" max="4380" width="2.42578125" style="1" customWidth="1"/>
    <col min="4381" max="4384" width="0" style="1" hidden="1" customWidth="1"/>
    <col min="4385" max="4387" width="11.42578125" style="1" customWidth="1"/>
    <col min="4388" max="4390" width="2.7109375" style="1" customWidth="1"/>
    <col min="4391" max="4608" width="9.140625" style="1"/>
    <col min="4609" max="4630" width="2.7109375" style="1" customWidth="1"/>
    <col min="4631" max="4631" width="2.42578125" style="1" customWidth="1"/>
    <col min="4632" max="4635" width="0" style="1" hidden="1" customWidth="1"/>
    <col min="4636" max="4636" width="2.42578125" style="1" customWidth="1"/>
    <col min="4637" max="4640" width="0" style="1" hidden="1" customWidth="1"/>
    <col min="4641" max="4643" width="11.42578125" style="1" customWidth="1"/>
    <col min="4644" max="4646" width="2.7109375" style="1" customWidth="1"/>
    <col min="4647" max="4864" width="9.140625" style="1"/>
    <col min="4865" max="4886" width="2.7109375" style="1" customWidth="1"/>
    <col min="4887" max="4887" width="2.42578125" style="1" customWidth="1"/>
    <col min="4888" max="4891" width="0" style="1" hidden="1" customWidth="1"/>
    <col min="4892" max="4892" width="2.42578125" style="1" customWidth="1"/>
    <col min="4893" max="4896" width="0" style="1" hidden="1" customWidth="1"/>
    <col min="4897" max="4899" width="11.42578125" style="1" customWidth="1"/>
    <col min="4900" max="4902" width="2.7109375" style="1" customWidth="1"/>
    <col min="4903" max="5120" width="9.140625" style="1"/>
    <col min="5121" max="5142" width="2.7109375" style="1" customWidth="1"/>
    <col min="5143" max="5143" width="2.42578125" style="1" customWidth="1"/>
    <col min="5144" max="5147" width="0" style="1" hidden="1" customWidth="1"/>
    <col min="5148" max="5148" width="2.42578125" style="1" customWidth="1"/>
    <col min="5149" max="5152" width="0" style="1" hidden="1" customWidth="1"/>
    <col min="5153" max="5155" width="11.42578125" style="1" customWidth="1"/>
    <col min="5156" max="5158" width="2.7109375" style="1" customWidth="1"/>
    <col min="5159" max="5376" width="9.140625" style="1"/>
    <col min="5377" max="5398" width="2.7109375" style="1" customWidth="1"/>
    <col min="5399" max="5399" width="2.42578125" style="1" customWidth="1"/>
    <col min="5400" max="5403" width="0" style="1" hidden="1" customWidth="1"/>
    <col min="5404" max="5404" width="2.42578125" style="1" customWidth="1"/>
    <col min="5405" max="5408" width="0" style="1" hidden="1" customWidth="1"/>
    <col min="5409" max="5411" width="11.42578125" style="1" customWidth="1"/>
    <col min="5412" max="5414" width="2.7109375" style="1" customWidth="1"/>
    <col min="5415" max="5632" width="9.140625" style="1"/>
    <col min="5633" max="5654" width="2.7109375" style="1" customWidth="1"/>
    <col min="5655" max="5655" width="2.42578125" style="1" customWidth="1"/>
    <col min="5656" max="5659" width="0" style="1" hidden="1" customWidth="1"/>
    <col min="5660" max="5660" width="2.42578125" style="1" customWidth="1"/>
    <col min="5661" max="5664" width="0" style="1" hidden="1" customWidth="1"/>
    <col min="5665" max="5667" width="11.42578125" style="1" customWidth="1"/>
    <col min="5668" max="5670" width="2.7109375" style="1" customWidth="1"/>
    <col min="5671" max="5888" width="9.140625" style="1"/>
    <col min="5889" max="5910" width="2.7109375" style="1" customWidth="1"/>
    <col min="5911" max="5911" width="2.42578125" style="1" customWidth="1"/>
    <col min="5912" max="5915" width="0" style="1" hidden="1" customWidth="1"/>
    <col min="5916" max="5916" width="2.42578125" style="1" customWidth="1"/>
    <col min="5917" max="5920" width="0" style="1" hidden="1" customWidth="1"/>
    <col min="5921" max="5923" width="11.42578125" style="1" customWidth="1"/>
    <col min="5924" max="5926" width="2.7109375" style="1" customWidth="1"/>
    <col min="5927" max="6144" width="9.140625" style="1"/>
    <col min="6145" max="6166" width="2.7109375" style="1" customWidth="1"/>
    <col min="6167" max="6167" width="2.42578125" style="1" customWidth="1"/>
    <col min="6168" max="6171" width="0" style="1" hidden="1" customWidth="1"/>
    <col min="6172" max="6172" width="2.42578125" style="1" customWidth="1"/>
    <col min="6173" max="6176" width="0" style="1" hidden="1" customWidth="1"/>
    <col min="6177" max="6179" width="11.42578125" style="1" customWidth="1"/>
    <col min="6180" max="6182" width="2.7109375" style="1" customWidth="1"/>
    <col min="6183" max="6400" width="9.140625" style="1"/>
    <col min="6401" max="6422" width="2.7109375" style="1" customWidth="1"/>
    <col min="6423" max="6423" width="2.42578125" style="1" customWidth="1"/>
    <col min="6424" max="6427" width="0" style="1" hidden="1" customWidth="1"/>
    <col min="6428" max="6428" width="2.42578125" style="1" customWidth="1"/>
    <col min="6429" max="6432" width="0" style="1" hidden="1" customWidth="1"/>
    <col min="6433" max="6435" width="11.42578125" style="1" customWidth="1"/>
    <col min="6436" max="6438" width="2.7109375" style="1" customWidth="1"/>
    <col min="6439" max="6656" width="9.140625" style="1"/>
    <col min="6657" max="6678" width="2.7109375" style="1" customWidth="1"/>
    <col min="6679" max="6679" width="2.42578125" style="1" customWidth="1"/>
    <col min="6680" max="6683" width="0" style="1" hidden="1" customWidth="1"/>
    <col min="6684" max="6684" width="2.42578125" style="1" customWidth="1"/>
    <col min="6685" max="6688" width="0" style="1" hidden="1" customWidth="1"/>
    <col min="6689" max="6691" width="11.42578125" style="1" customWidth="1"/>
    <col min="6692" max="6694" width="2.7109375" style="1" customWidth="1"/>
    <col min="6695" max="6912" width="9.140625" style="1"/>
    <col min="6913" max="6934" width="2.7109375" style="1" customWidth="1"/>
    <col min="6935" max="6935" width="2.42578125" style="1" customWidth="1"/>
    <col min="6936" max="6939" width="0" style="1" hidden="1" customWidth="1"/>
    <col min="6940" max="6940" width="2.42578125" style="1" customWidth="1"/>
    <col min="6941" max="6944" width="0" style="1" hidden="1" customWidth="1"/>
    <col min="6945" max="6947" width="11.42578125" style="1" customWidth="1"/>
    <col min="6948" max="6950" width="2.7109375" style="1" customWidth="1"/>
    <col min="6951" max="7168" width="9.140625" style="1"/>
    <col min="7169" max="7190" width="2.7109375" style="1" customWidth="1"/>
    <col min="7191" max="7191" width="2.42578125" style="1" customWidth="1"/>
    <col min="7192" max="7195" width="0" style="1" hidden="1" customWidth="1"/>
    <col min="7196" max="7196" width="2.42578125" style="1" customWidth="1"/>
    <col min="7197" max="7200" width="0" style="1" hidden="1" customWidth="1"/>
    <col min="7201" max="7203" width="11.42578125" style="1" customWidth="1"/>
    <col min="7204" max="7206" width="2.7109375" style="1" customWidth="1"/>
    <col min="7207" max="7424" width="9.140625" style="1"/>
    <col min="7425" max="7446" width="2.7109375" style="1" customWidth="1"/>
    <col min="7447" max="7447" width="2.42578125" style="1" customWidth="1"/>
    <col min="7448" max="7451" width="0" style="1" hidden="1" customWidth="1"/>
    <col min="7452" max="7452" width="2.42578125" style="1" customWidth="1"/>
    <col min="7453" max="7456" width="0" style="1" hidden="1" customWidth="1"/>
    <col min="7457" max="7459" width="11.42578125" style="1" customWidth="1"/>
    <col min="7460" max="7462" width="2.7109375" style="1" customWidth="1"/>
    <col min="7463" max="7680" width="9.140625" style="1"/>
    <col min="7681" max="7702" width="2.7109375" style="1" customWidth="1"/>
    <col min="7703" max="7703" width="2.42578125" style="1" customWidth="1"/>
    <col min="7704" max="7707" width="0" style="1" hidden="1" customWidth="1"/>
    <col min="7708" max="7708" width="2.42578125" style="1" customWidth="1"/>
    <col min="7709" max="7712" width="0" style="1" hidden="1" customWidth="1"/>
    <col min="7713" max="7715" width="11.42578125" style="1" customWidth="1"/>
    <col min="7716" max="7718" width="2.7109375" style="1" customWidth="1"/>
    <col min="7719" max="7936" width="9.140625" style="1"/>
    <col min="7937" max="7958" width="2.7109375" style="1" customWidth="1"/>
    <col min="7959" max="7959" width="2.42578125" style="1" customWidth="1"/>
    <col min="7960" max="7963" width="0" style="1" hidden="1" customWidth="1"/>
    <col min="7964" max="7964" width="2.42578125" style="1" customWidth="1"/>
    <col min="7965" max="7968" width="0" style="1" hidden="1" customWidth="1"/>
    <col min="7969" max="7971" width="11.42578125" style="1" customWidth="1"/>
    <col min="7972" max="7974" width="2.7109375" style="1" customWidth="1"/>
    <col min="7975" max="8192" width="9.140625" style="1"/>
    <col min="8193" max="8214" width="2.7109375" style="1" customWidth="1"/>
    <col min="8215" max="8215" width="2.42578125" style="1" customWidth="1"/>
    <col min="8216" max="8219" width="0" style="1" hidden="1" customWidth="1"/>
    <col min="8220" max="8220" width="2.42578125" style="1" customWidth="1"/>
    <col min="8221" max="8224" width="0" style="1" hidden="1" customWidth="1"/>
    <col min="8225" max="8227" width="11.42578125" style="1" customWidth="1"/>
    <col min="8228" max="8230" width="2.7109375" style="1" customWidth="1"/>
    <col min="8231" max="8448" width="9.140625" style="1"/>
    <col min="8449" max="8470" width="2.7109375" style="1" customWidth="1"/>
    <col min="8471" max="8471" width="2.42578125" style="1" customWidth="1"/>
    <col min="8472" max="8475" width="0" style="1" hidden="1" customWidth="1"/>
    <col min="8476" max="8476" width="2.42578125" style="1" customWidth="1"/>
    <col min="8477" max="8480" width="0" style="1" hidden="1" customWidth="1"/>
    <col min="8481" max="8483" width="11.42578125" style="1" customWidth="1"/>
    <col min="8484" max="8486" width="2.7109375" style="1" customWidth="1"/>
    <col min="8487" max="8704" width="9.140625" style="1"/>
    <col min="8705" max="8726" width="2.7109375" style="1" customWidth="1"/>
    <col min="8727" max="8727" width="2.42578125" style="1" customWidth="1"/>
    <col min="8728" max="8731" width="0" style="1" hidden="1" customWidth="1"/>
    <col min="8732" max="8732" width="2.42578125" style="1" customWidth="1"/>
    <col min="8733" max="8736" width="0" style="1" hidden="1" customWidth="1"/>
    <col min="8737" max="8739" width="11.42578125" style="1" customWidth="1"/>
    <col min="8740" max="8742" width="2.7109375" style="1" customWidth="1"/>
    <col min="8743" max="8960" width="9.140625" style="1"/>
    <col min="8961" max="8982" width="2.7109375" style="1" customWidth="1"/>
    <col min="8983" max="8983" width="2.42578125" style="1" customWidth="1"/>
    <col min="8984" max="8987" width="0" style="1" hidden="1" customWidth="1"/>
    <col min="8988" max="8988" width="2.42578125" style="1" customWidth="1"/>
    <col min="8989" max="8992" width="0" style="1" hidden="1" customWidth="1"/>
    <col min="8993" max="8995" width="11.42578125" style="1" customWidth="1"/>
    <col min="8996" max="8998" width="2.7109375" style="1" customWidth="1"/>
    <col min="8999" max="9216" width="9.140625" style="1"/>
    <col min="9217" max="9238" width="2.7109375" style="1" customWidth="1"/>
    <col min="9239" max="9239" width="2.42578125" style="1" customWidth="1"/>
    <col min="9240" max="9243" width="0" style="1" hidden="1" customWidth="1"/>
    <col min="9244" max="9244" width="2.42578125" style="1" customWidth="1"/>
    <col min="9245" max="9248" width="0" style="1" hidden="1" customWidth="1"/>
    <col min="9249" max="9251" width="11.42578125" style="1" customWidth="1"/>
    <col min="9252" max="9254" width="2.7109375" style="1" customWidth="1"/>
    <col min="9255" max="9472" width="9.140625" style="1"/>
    <col min="9473" max="9494" width="2.7109375" style="1" customWidth="1"/>
    <col min="9495" max="9495" width="2.42578125" style="1" customWidth="1"/>
    <col min="9496" max="9499" width="0" style="1" hidden="1" customWidth="1"/>
    <col min="9500" max="9500" width="2.42578125" style="1" customWidth="1"/>
    <col min="9501" max="9504" width="0" style="1" hidden="1" customWidth="1"/>
    <col min="9505" max="9507" width="11.42578125" style="1" customWidth="1"/>
    <col min="9508" max="9510" width="2.7109375" style="1" customWidth="1"/>
    <col min="9511" max="9728" width="9.140625" style="1"/>
    <col min="9729" max="9750" width="2.7109375" style="1" customWidth="1"/>
    <col min="9751" max="9751" width="2.42578125" style="1" customWidth="1"/>
    <col min="9752" max="9755" width="0" style="1" hidden="1" customWidth="1"/>
    <col min="9756" max="9756" width="2.42578125" style="1" customWidth="1"/>
    <col min="9757" max="9760" width="0" style="1" hidden="1" customWidth="1"/>
    <col min="9761" max="9763" width="11.42578125" style="1" customWidth="1"/>
    <col min="9764" max="9766" width="2.7109375" style="1" customWidth="1"/>
    <col min="9767" max="9984" width="9.140625" style="1"/>
    <col min="9985" max="10006" width="2.7109375" style="1" customWidth="1"/>
    <col min="10007" max="10007" width="2.42578125" style="1" customWidth="1"/>
    <col min="10008" max="10011" width="0" style="1" hidden="1" customWidth="1"/>
    <col min="10012" max="10012" width="2.42578125" style="1" customWidth="1"/>
    <col min="10013" max="10016" width="0" style="1" hidden="1" customWidth="1"/>
    <col min="10017" max="10019" width="11.42578125" style="1" customWidth="1"/>
    <col min="10020" max="10022" width="2.7109375" style="1" customWidth="1"/>
    <col min="10023" max="10240" width="9.140625" style="1"/>
    <col min="10241" max="10262" width="2.7109375" style="1" customWidth="1"/>
    <col min="10263" max="10263" width="2.42578125" style="1" customWidth="1"/>
    <col min="10264" max="10267" width="0" style="1" hidden="1" customWidth="1"/>
    <col min="10268" max="10268" width="2.42578125" style="1" customWidth="1"/>
    <col min="10269" max="10272" width="0" style="1" hidden="1" customWidth="1"/>
    <col min="10273" max="10275" width="11.42578125" style="1" customWidth="1"/>
    <col min="10276" max="10278" width="2.7109375" style="1" customWidth="1"/>
    <col min="10279" max="10496" width="9.140625" style="1"/>
    <col min="10497" max="10518" width="2.7109375" style="1" customWidth="1"/>
    <col min="10519" max="10519" width="2.42578125" style="1" customWidth="1"/>
    <col min="10520" max="10523" width="0" style="1" hidden="1" customWidth="1"/>
    <col min="10524" max="10524" width="2.42578125" style="1" customWidth="1"/>
    <col min="10525" max="10528" width="0" style="1" hidden="1" customWidth="1"/>
    <col min="10529" max="10531" width="11.42578125" style="1" customWidth="1"/>
    <col min="10532" max="10534" width="2.7109375" style="1" customWidth="1"/>
    <col min="10535" max="10752" width="9.140625" style="1"/>
    <col min="10753" max="10774" width="2.7109375" style="1" customWidth="1"/>
    <col min="10775" max="10775" width="2.42578125" style="1" customWidth="1"/>
    <col min="10776" max="10779" width="0" style="1" hidden="1" customWidth="1"/>
    <col min="10780" max="10780" width="2.42578125" style="1" customWidth="1"/>
    <col min="10781" max="10784" width="0" style="1" hidden="1" customWidth="1"/>
    <col min="10785" max="10787" width="11.42578125" style="1" customWidth="1"/>
    <col min="10788" max="10790" width="2.7109375" style="1" customWidth="1"/>
    <col min="10791" max="11008" width="9.140625" style="1"/>
    <col min="11009" max="11030" width="2.7109375" style="1" customWidth="1"/>
    <col min="11031" max="11031" width="2.42578125" style="1" customWidth="1"/>
    <col min="11032" max="11035" width="0" style="1" hidden="1" customWidth="1"/>
    <col min="11036" max="11036" width="2.42578125" style="1" customWidth="1"/>
    <col min="11037" max="11040" width="0" style="1" hidden="1" customWidth="1"/>
    <col min="11041" max="11043" width="11.42578125" style="1" customWidth="1"/>
    <col min="11044" max="11046" width="2.7109375" style="1" customWidth="1"/>
    <col min="11047" max="11264" width="9.140625" style="1"/>
    <col min="11265" max="11286" width="2.7109375" style="1" customWidth="1"/>
    <col min="11287" max="11287" width="2.42578125" style="1" customWidth="1"/>
    <col min="11288" max="11291" width="0" style="1" hidden="1" customWidth="1"/>
    <col min="11292" max="11292" width="2.42578125" style="1" customWidth="1"/>
    <col min="11293" max="11296" width="0" style="1" hidden="1" customWidth="1"/>
    <col min="11297" max="11299" width="11.42578125" style="1" customWidth="1"/>
    <col min="11300" max="11302" width="2.7109375" style="1" customWidth="1"/>
    <col min="11303" max="11520" width="9.140625" style="1"/>
    <col min="11521" max="11542" width="2.7109375" style="1" customWidth="1"/>
    <col min="11543" max="11543" width="2.42578125" style="1" customWidth="1"/>
    <col min="11544" max="11547" width="0" style="1" hidden="1" customWidth="1"/>
    <col min="11548" max="11548" width="2.42578125" style="1" customWidth="1"/>
    <col min="11549" max="11552" width="0" style="1" hidden="1" customWidth="1"/>
    <col min="11553" max="11555" width="11.42578125" style="1" customWidth="1"/>
    <col min="11556" max="11558" width="2.7109375" style="1" customWidth="1"/>
    <col min="11559" max="11776" width="9.140625" style="1"/>
    <col min="11777" max="11798" width="2.7109375" style="1" customWidth="1"/>
    <col min="11799" max="11799" width="2.42578125" style="1" customWidth="1"/>
    <col min="11800" max="11803" width="0" style="1" hidden="1" customWidth="1"/>
    <col min="11804" max="11804" width="2.42578125" style="1" customWidth="1"/>
    <col min="11805" max="11808" width="0" style="1" hidden="1" customWidth="1"/>
    <col min="11809" max="11811" width="11.42578125" style="1" customWidth="1"/>
    <col min="11812" max="11814" width="2.7109375" style="1" customWidth="1"/>
    <col min="11815" max="12032" width="9.140625" style="1"/>
    <col min="12033" max="12054" width="2.7109375" style="1" customWidth="1"/>
    <col min="12055" max="12055" width="2.42578125" style="1" customWidth="1"/>
    <col min="12056" max="12059" width="0" style="1" hidden="1" customWidth="1"/>
    <col min="12060" max="12060" width="2.42578125" style="1" customWidth="1"/>
    <col min="12061" max="12064" width="0" style="1" hidden="1" customWidth="1"/>
    <col min="12065" max="12067" width="11.42578125" style="1" customWidth="1"/>
    <col min="12068" max="12070" width="2.7109375" style="1" customWidth="1"/>
    <col min="12071" max="12288" width="9.140625" style="1"/>
    <col min="12289" max="12310" width="2.7109375" style="1" customWidth="1"/>
    <col min="12311" max="12311" width="2.42578125" style="1" customWidth="1"/>
    <col min="12312" max="12315" width="0" style="1" hidden="1" customWidth="1"/>
    <col min="12316" max="12316" width="2.42578125" style="1" customWidth="1"/>
    <col min="12317" max="12320" width="0" style="1" hidden="1" customWidth="1"/>
    <col min="12321" max="12323" width="11.42578125" style="1" customWidth="1"/>
    <col min="12324" max="12326" width="2.7109375" style="1" customWidth="1"/>
    <col min="12327" max="12544" width="9.140625" style="1"/>
    <col min="12545" max="12566" width="2.7109375" style="1" customWidth="1"/>
    <col min="12567" max="12567" width="2.42578125" style="1" customWidth="1"/>
    <col min="12568" max="12571" width="0" style="1" hidden="1" customWidth="1"/>
    <col min="12572" max="12572" width="2.42578125" style="1" customWidth="1"/>
    <col min="12573" max="12576" width="0" style="1" hidden="1" customWidth="1"/>
    <col min="12577" max="12579" width="11.42578125" style="1" customWidth="1"/>
    <col min="12580" max="12582" width="2.7109375" style="1" customWidth="1"/>
    <col min="12583" max="12800" width="9.140625" style="1"/>
    <col min="12801" max="12822" width="2.7109375" style="1" customWidth="1"/>
    <col min="12823" max="12823" width="2.42578125" style="1" customWidth="1"/>
    <col min="12824" max="12827" width="0" style="1" hidden="1" customWidth="1"/>
    <col min="12828" max="12828" width="2.42578125" style="1" customWidth="1"/>
    <col min="12829" max="12832" width="0" style="1" hidden="1" customWidth="1"/>
    <col min="12833" max="12835" width="11.42578125" style="1" customWidth="1"/>
    <col min="12836" max="12838" width="2.7109375" style="1" customWidth="1"/>
    <col min="12839" max="13056" width="9.140625" style="1"/>
    <col min="13057" max="13078" width="2.7109375" style="1" customWidth="1"/>
    <col min="13079" max="13079" width="2.42578125" style="1" customWidth="1"/>
    <col min="13080" max="13083" width="0" style="1" hidden="1" customWidth="1"/>
    <col min="13084" max="13084" width="2.42578125" style="1" customWidth="1"/>
    <col min="13085" max="13088" width="0" style="1" hidden="1" customWidth="1"/>
    <col min="13089" max="13091" width="11.42578125" style="1" customWidth="1"/>
    <col min="13092" max="13094" width="2.7109375" style="1" customWidth="1"/>
    <col min="13095" max="13312" width="9.140625" style="1"/>
    <col min="13313" max="13334" width="2.7109375" style="1" customWidth="1"/>
    <col min="13335" max="13335" width="2.42578125" style="1" customWidth="1"/>
    <col min="13336" max="13339" width="0" style="1" hidden="1" customWidth="1"/>
    <col min="13340" max="13340" width="2.42578125" style="1" customWidth="1"/>
    <col min="13341" max="13344" width="0" style="1" hidden="1" customWidth="1"/>
    <col min="13345" max="13347" width="11.42578125" style="1" customWidth="1"/>
    <col min="13348" max="13350" width="2.7109375" style="1" customWidth="1"/>
    <col min="13351" max="13568" width="9.140625" style="1"/>
    <col min="13569" max="13590" width="2.7109375" style="1" customWidth="1"/>
    <col min="13591" max="13591" width="2.42578125" style="1" customWidth="1"/>
    <col min="13592" max="13595" width="0" style="1" hidden="1" customWidth="1"/>
    <col min="13596" max="13596" width="2.42578125" style="1" customWidth="1"/>
    <col min="13597" max="13600" width="0" style="1" hidden="1" customWidth="1"/>
    <col min="13601" max="13603" width="11.42578125" style="1" customWidth="1"/>
    <col min="13604" max="13606" width="2.7109375" style="1" customWidth="1"/>
    <col min="13607" max="13824" width="9.140625" style="1"/>
    <col min="13825" max="13846" width="2.7109375" style="1" customWidth="1"/>
    <col min="13847" max="13847" width="2.42578125" style="1" customWidth="1"/>
    <col min="13848" max="13851" width="0" style="1" hidden="1" customWidth="1"/>
    <col min="13852" max="13852" width="2.42578125" style="1" customWidth="1"/>
    <col min="13853" max="13856" width="0" style="1" hidden="1" customWidth="1"/>
    <col min="13857" max="13859" width="11.42578125" style="1" customWidth="1"/>
    <col min="13860" max="13862" width="2.7109375" style="1" customWidth="1"/>
    <col min="13863" max="14080" width="9.140625" style="1"/>
    <col min="14081" max="14102" width="2.7109375" style="1" customWidth="1"/>
    <col min="14103" max="14103" width="2.42578125" style="1" customWidth="1"/>
    <col min="14104" max="14107" width="0" style="1" hidden="1" customWidth="1"/>
    <col min="14108" max="14108" width="2.42578125" style="1" customWidth="1"/>
    <col min="14109" max="14112" width="0" style="1" hidden="1" customWidth="1"/>
    <col min="14113" max="14115" width="11.42578125" style="1" customWidth="1"/>
    <col min="14116" max="14118" width="2.7109375" style="1" customWidth="1"/>
    <col min="14119" max="14336" width="9.140625" style="1"/>
    <col min="14337" max="14358" width="2.7109375" style="1" customWidth="1"/>
    <col min="14359" max="14359" width="2.42578125" style="1" customWidth="1"/>
    <col min="14360" max="14363" width="0" style="1" hidden="1" customWidth="1"/>
    <col min="14364" max="14364" width="2.42578125" style="1" customWidth="1"/>
    <col min="14365" max="14368" width="0" style="1" hidden="1" customWidth="1"/>
    <col min="14369" max="14371" width="11.42578125" style="1" customWidth="1"/>
    <col min="14372" max="14374" width="2.7109375" style="1" customWidth="1"/>
    <col min="14375" max="14592" width="9.140625" style="1"/>
    <col min="14593" max="14614" width="2.7109375" style="1" customWidth="1"/>
    <col min="14615" max="14615" width="2.42578125" style="1" customWidth="1"/>
    <col min="14616" max="14619" width="0" style="1" hidden="1" customWidth="1"/>
    <col min="14620" max="14620" width="2.42578125" style="1" customWidth="1"/>
    <col min="14621" max="14624" width="0" style="1" hidden="1" customWidth="1"/>
    <col min="14625" max="14627" width="11.42578125" style="1" customWidth="1"/>
    <col min="14628" max="14630" width="2.7109375" style="1" customWidth="1"/>
    <col min="14631" max="14848" width="9.140625" style="1"/>
    <col min="14849" max="14870" width="2.7109375" style="1" customWidth="1"/>
    <col min="14871" max="14871" width="2.42578125" style="1" customWidth="1"/>
    <col min="14872" max="14875" width="0" style="1" hidden="1" customWidth="1"/>
    <col min="14876" max="14876" width="2.42578125" style="1" customWidth="1"/>
    <col min="14877" max="14880" width="0" style="1" hidden="1" customWidth="1"/>
    <col min="14881" max="14883" width="11.42578125" style="1" customWidth="1"/>
    <col min="14884" max="14886" width="2.7109375" style="1" customWidth="1"/>
    <col min="14887" max="15104" width="9.140625" style="1"/>
    <col min="15105" max="15126" width="2.7109375" style="1" customWidth="1"/>
    <col min="15127" max="15127" width="2.42578125" style="1" customWidth="1"/>
    <col min="15128" max="15131" width="0" style="1" hidden="1" customWidth="1"/>
    <col min="15132" max="15132" width="2.42578125" style="1" customWidth="1"/>
    <col min="15133" max="15136" width="0" style="1" hidden="1" customWidth="1"/>
    <col min="15137" max="15139" width="11.42578125" style="1" customWidth="1"/>
    <col min="15140" max="15142" width="2.7109375" style="1" customWidth="1"/>
    <col min="15143" max="15360" width="9.140625" style="1"/>
    <col min="15361" max="15382" width="2.7109375" style="1" customWidth="1"/>
    <col min="15383" max="15383" width="2.42578125" style="1" customWidth="1"/>
    <col min="15384" max="15387" width="0" style="1" hidden="1" customWidth="1"/>
    <col min="15388" max="15388" width="2.42578125" style="1" customWidth="1"/>
    <col min="15389" max="15392" width="0" style="1" hidden="1" customWidth="1"/>
    <col min="15393" max="15395" width="11.42578125" style="1" customWidth="1"/>
    <col min="15396" max="15398" width="2.7109375" style="1" customWidth="1"/>
    <col min="15399" max="15616" width="9.140625" style="1"/>
    <col min="15617" max="15638" width="2.7109375" style="1" customWidth="1"/>
    <col min="15639" max="15639" width="2.42578125" style="1" customWidth="1"/>
    <col min="15640" max="15643" width="0" style="1" hidden="1" customWidth="1"/>
    <col min="15644" max="15644" width="2.42578125" style="1" customWidth="1"/>
    <col min="15645" max="15648" width="0" style="1" hidden="1" customWidth="1"/>
    <col min="15649" max="15651" width="11.42578125" style="1" customWidth="1"/>
    <col min="15652" max="15654" width="2.7109375" style="1" customWidth="1"/>
    <col min="15655" max="15872" width="9.140625" style="1"/>
    <col min="15873" max="15894" width="2.7109375" style="1" customWidth="1"/>
    <col min="15895" max="15895" width="2.42578125" style="1" customWidth="1"/>
    <col min="15896" max="15899" width="0" style="1" hidden="1" customWidth="1"/>
    <col min="15900" max="15900" width="2.42578125" style="1" customWidth="1"/>
    <col min="15901" max="15904" width="0" style="1" hidden="1" customWidth="1"/>
    <col min="15905" max="15907" width="11.42578125" style="1" customWidth="1"/>
    <col min="15908" max="15910" width="2.7109375" style="1" customWidth="1"/>
    <col min="15911" max="16128" width="9.140625" style="1"/>
    <col min="16129" max="16150" width="2.7109375" style="1" customWidth="1"/>
    <col min="16151" max="16151" width="2.42578125" style="1" customWidth="1"/>
    <col min="16152" max="16155" width="0" style="1" hidden="1" customWidth="1"/>
    <col min="16156" max="16156" width="2.42578125" style="1" customWidth="1"/>
    <col min="16157" max="16160" width="0" style="1" hidden="1" customWidth="1"/>
    <col min="16161" max="16163" width="11.42578125" style="1" customWidth="1"/>
    <col min="16164" max="16166" width="2.7109375" style="1" customWidth="1"/>
    <col min="16167" max="16384" width="9.140625" style="1"/>
  </cols>
  <sheetData>
    <row r="1" spans="1:63" ht="24.75" customHeight="1" x14ac:dyDescent="0.2">
      <c r="AG1" s="52"/>
      <c r="AH1" s="52"/>
      <c r="AI1" s="52"/>
    </row>
    <row r="2" spans="1:63" ht="31.5" customHeight="1" x14ac:dyDescent="0.4">
      <c r="A2" s="53" t="s">
        <v>172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</row>
    <row r="3" spans="1:63" ht="31.5" customHeight="1" x14ac:dyDescent="0.2">
      <c r="A3" s="54" t="s">
        <v>173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</row>
    <row r="4" spans="1:63" ht="25.5" customHeight="1" x14ac:dyDescent="0.2"/>
    <row r="5" spans="1:63" ht="19.5" customHeight="1" x14ac:dyDescent="0.25">
      <c r="A5" s="56" t="s">
        <v>174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8"/>
      <c r="AH5" s="58"/>
      <c r="AI5" s="58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</row>
    <row r="6" spans="1:63" ht="40.5" customHeight="1" x14ac:dyDescent="0.25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 t="s">
        <v>175</v>
      </c>
      <c r="AH6" s="63"/>
      <c r="AI6" s="33"/>
    </row>
    <row r="7" spans="1:63" ht="35.1" customHeight="1" x14ac:dyDescent="0.2">
      <c r="A7" s="38" t="s">
        <v>4</v>
      </c>
      <c r="B7" s="39"/>
      <c r="C7" s="40" t="s">
        <v>5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2" t="s">
        <v>6</v>
      </c>
      <c r="AD7" s="41"/>
      <c r="AE7" s="41"/>
      <c r="AF7" s="41"/>
      <c r="AG7" s="64" t="s">
        <v>176</v>
      </c>
      <c r="AH7" s="65" t="s">
        <v>177</v>
      </c>
      <c r="AI7" s="66" t="s">
        <v>178</v>
      </c>
    </row>
    <row r="8" spans="1:63" x14ac:dyDescent="0.2">
      <c r="A8" s="67" t="s">
        <v>179</v>
      </c>
      <c r="B8" s="67"/>
      <c r="C8" s="68" t="s">
        <v>180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 t="s">
        <v>181</v>
      </c>
      <c r="AD8" s="68"/>
      <c r="AE8" s="68"/>
      <c r="AF8" s="68"/>
      <c r="AG8" s="69" t="s">
        <v>182</v>
      </c>
      <c r="AH8" s="69" t="s">
        <v>183</v>
      </c>
      <c r="AI8" s="69" t="s">
        <v>184</v>
      </c>
    </row>
    <row r="9" spans="1:63" ht="19.5" customHeight="1" x14ac:dyDescent="0.2">
      <c r="A9" s="34" t="s">
        <v>10</v>
      </c>
      <c r="B9" s="34"/>
      <c r="C9" s="70" t="s">
        <v>185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1" t="s">
        <v>186</v>
      </c>
      <c r="AD9" s="71"/>
      <c r="AE9" s="71"/>
      <c r="AF9" s="71"/>
      <c r="AG9" s="72"/>
      <c r="AH9" s="72"/>
      <c r="AI9" s="72"/>
    </row>
    <row r="10" spans="1:63" ht="19.5" customHeight="1" x14ac:dyDescent="0.2">
      <c r="A10" s="34" t="s">
        <v>13</v>
      </c>
      <c r="B10" s="34"/>
      <c r="C10" s="73" t="s">
        <v>187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1" t="s">
        <v>188</v>
      </c>
      <c r="AD10" s="71"/>
      <c r="AE10" s="71"/>
      <c r="AF10" s="71"/>
      <c r="AG10" s="72"/>
      <c r="AH10" s="72"/>
      <c r="AI10" s="72"/>
    </row>
    <row r="11" spans="1:63" ht="19.5" customHeight="1" x14ac:dyDescent="0.2">
      <c r="A11" s="34" t="s">
        <v>16</v>
      </c>
      <c r="B11" s="34"/>
      <c r="C11" s="70" t="s">
        <v>189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1" t="s">
        <v>190</v>
      </c>
      <c r="AD11" s="71"/>
      <c r="AE11" s="71"/>
      <c r="AF11" s="71"/>
      <c r="AG11" s="72"/>
      <c r="AH11" s="72"/>
      <c r="AI11" s="72"/>
    </row>
    <row r="12" spans="1:63" ht="19.5" customHeight="1" x14ac:dyDescent="0.2">
      <c r="A12" s="74" t="s">
        <v>19</v>
      </c>
      <c r="B12" s="74"/>
      <c r="C12" s="75" t="s">
        <v>191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6" t="s">
        <v>192</v>
      </c>
      <c r="AD12" s="76"/>
      <c r="AE12" s="76"/>
      <c r="AF12" s="76"/>
      <c r="AG12" s="72"/>
      <c r="AH12" s="72"/>
      <c r="AI12" s="72"/>
    </row>
    <row r="13" spans="1:63" ht="19.5" customHeight="1" x14ac:dyDescent="0.2">
      <c r="A13" s="34" t="s">
        <v>22</v>
      </c>
      <c r="B13" s="34"/>
      <c r="C13" s="73" t="s">
        <v>193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1" t="s">
        <v>194</v>
      </c>
      <c r="AD13" s="71"/>
      <c r="AE13" s="71"/>
      <c r="AF13" s="71"/>
      <c r="AG13" s="72"/>
      <c r="AH13" s="72"/>
      <c r="AI13" s="72"/>
    </row>
    <row r="14" spans="1:63" ht="19.5" customHeight="1" x14ac:dyDescent="0.2">
      <c r="A14" s="34" t="s">
        <v>25</v>
      </c>
      <c r="B14" s="34"/>
      <c r="C14" s="70" t="s">
        <v>195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1" t="s">
        <v>196</v>
      </c>
      <c r="AD14" s="71"/>
      <c r="AE14" s="71"/>
      <c r="AF14" s="71"/>
      <c r="AG14" s="72"/>
      <c r="AH14" s="72"/>
      <c r="AI14" s="72"/>
    </row>
    <row r="15" spans="1:63" ht="19.5" customHeight="1" x14ac:dyDescent="0.2">
      <c r="A15" s="34" t="s">
        <v>28</v>
      </c>
      <c r="B15" s="34"/>
      <c r="C15" s="73" t="s">
        <v>197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1" t="s">
        <v>198</v>
      </c>
      <c r="AD15" s="71"/>
      <c r="AE15" s="71"/>
      <c r="AF15" s="71"/>
      <c r="AG15" s="72"/>
      <c r="AH15" s="72"/>
      <c r="AI15" s="72"/>
    </row>
    <row r="16" spans="1:63" ht="19.5" customHeight="1" x14ac:dyDescent="0.2">
      <c r="A16" s="34" t="s">
        <v>31</v>
      </c>
      <c r="B16" s="34"/>
      <c r="C16" s="70" t="s">
        <v>199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1" t="s">
        <v>200</v>
      </c>
      <c r="AD16" s="71"/>
      <c r="AE16" s="71"/>
      <c r="AF16" s="71"/>
      <c r="AG16" s="72"/>
      <c r="AH16" s="72"/>
      <c r="AI16" s="72"/>
    </row>
    <row r="17" spans="1:36" s="3" customFormat="1" ht="19.5" customHeight="1" x14ac:dyDescent="0.2">
      <c r="A17" s="74" t="s">
        <v>34</v>
      </c>
      <c r="B17" s="74"/>
      <c r="C17" s="77" t="s">
        <v>201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6" t="s">
        <v>202</v>
      </c>
      <c r="AD17" s="76"/>
      <c r="AE17" s="76"/>
      <c r="AF17" s="76"/>
      <c r="AG17" s="78"/>
      <c r="AH17" s="78"/>
      <c r="AI17" s="78"/>
    </row>
    <row r="18" spans="1:36" s="3" customFormat="1" ht="19.5" customHeight="1" x14ac:dyDescent="0.2">
      <c r="A18" s="34" t="s">
        <v>37</v>
      </c>
      <c r="B18" s="34"/>
      <c r="C18" s="71" t="s">
        <v>203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 t="s">
        <v>204</v>
      </c>
      <c r="AD18" s="71"/>
      <c r="AE18" s="71"/>
      <c r="AF18" s="71"/>
      <c r="AG18" s="72">
        <v>20396079</v>
      </c>
      <c r="AH18" s="72">
        <v>23133392</v>
      </c>
      <c r="AI18" s="72">
        <v>23133392</v>
      </c>
    </row>
    <row r="19" spans="1:36" s="3" customFormat="1" ht="19.5" customHeight="1" x14ac:dyDescent="0.2">
      <c r="A19" s="34" t="s">
        <v>40</v>
      </c>
      <c r="B19" s="34"/>
      <c r="C19" s="71" t="s">
        <v>205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 t="s">
        <v>206</v>
      </c>
      <c r="AD19" s="71"/>
      <c r="AE19" s="71"/>
      <c r="AF19" s="71"/>
      <c r="AG19" s="78"/>
      <c r="AH19" s="78"/>
      <c r="AI19" s="78"/>
    </row>
    <row r="20" spans="1:36" s="3" customFormat="1" ht="19.5" customHeight="1" x14ac:dyDescent="0.2">
      <c r="A20" s="74" t="s">
        <v>43</v>
      </c>
      <c r="B20" s="74"/>
      <c r="C20" s="76" t="s">
        <v>207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 t="s">
        <v>208</v>
      </c>
      <c r="AD20" s="76"/>
      <c r="AE20" s="76"/>
      <c r="AF20" s="76"/>
      <c r="AG20" s="78">
        <f>SUM(AG18:AG19)</f>
        <v>20396079</v>
      </c>
      <c r="AH20" s="78">
        <f>SUM(AH18:AH19)</f>
        <v>23133392</v>
      </c>
      <c r="AI20" s="78">
        <f>SUM(AI18:AI19)</f>
        <v>23133392</v>
      </c>
    </row>
    <row r="21" spans="1:36" s="3" customFormat="1" ht="19.5" customHeight="1" x14ac:dyDescent="0.2">
      <c r="A21" s="34" t="s">
        <v>46</v>
      </c>
      <c r="B21" s="34"/>
      <c r="C21" s="70" t="s">
        <v>209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1" t="s">
        <v>210</v>
      </c>
      <c r="AD21" s="71"/>
      <c r="AE21" s="71"/>
      <c r="AF21" s="71"/>
      <c r="AG21" s="78"/>
      <c r="AH21" s="78">
        <v>115370</v>
      </c>
      <c r="AI21" s="78">
        <v>1008017</v>
      </c>
    </row>
    <row r="22" spans="1:36" ht="19.5" customHeight="1" x14ac:dyDescent="0.2">
      <c r="A22" s="34" t="s">
        <v>49</v>
      </c>
      <c r="B22" s="34"/>
      <c r="C22" s="70" t="s">
        <v>211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1" t="s">
        <v>212</v>
      </c>
      <c r="AD22" s="71"/>
      <c r="AE22" s="71"/>
      <c r="AF22" s="71"/>
      <c r="AG22" s="72"/>
      <c r="AH22" s="72"/>
      <c r="AI22" s="72"/>
    </row>
    <row r="23" spans="1:36" ht="19.5" customHeight="1" x14ac:dyDescent="0.2">
      <c r="A23" s="34" t="s">
        <v>52</v>
      </c>
      <c r="B23" s="34"/>
      <c r="C23" s="70" t="s">
        <v>213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1" t="s">
        <v>214</v>
      </c>
      <c r="AD23" s="71"/>
      <c r="AE23" s="71"/>
      <c r="AF23" s="71"/>
      <c r="AG23" s="72"/>
      <c r="AH23" s="72"/>
      <c r="AI23" s="72"/>
    </row>
    <row r="24" spans="1:36" ht="19.5" customHeight="1" x14ac:dyDescent="0.2">
      <c r="A24" s="34" t="s">
        <v>55</v>
      </c>
      <c r="B24" s="34"/>
      <c r="C24" s="70" t="s">
        <v>215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1" t="s">
        <v>216</v>
      </c>
      <c r="AD24" s="71"/>
      <c r="AE24" s="71"/>
      <c r="AF24" s="71"/>
      <c r="AG24" s="72"/>
      <c r="AH24" s="72"/>
      <c r="AI24" s="72"/>
    </row>
    <row r="25" spans="1:36" ht="19.5" customHeight="1" x14ac:dyDescent="0.2">
      <c r="A25" s="34" t="s">
        <v>58</v>
      </c>
      <c r="B25" s="34"/>
      <c r="C25" s="73" t="s">
        <v>217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1" t="s">
        <v>218</v>
      </c>
      <c r="AD25" s="71"/>
      <c r="AE25" s="71"/>
      <c r="AF25" s="71"/>
      <c r="AG25" s="72"/>
      <c r="AH25" s="72"/>
      <c r="AI25" s="72"/>
    </row>
    <row r="26" spans="1:36" ht="19.5" customHeight="1" x14ac:dyDescent="0.2">
      <c r="A26" s="74" t="s">
        <v>61</v>
      </c>
      <c r="B26" s="74"/>
      <c r="C26" s="75" t="s">
        <v>219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6" t="s">
        <v>220</v>
      </c>
      <c r="AD26" s="76"/>
      <c r="AE26" s="76"/>
      <c r="AF26" s="76"/>
      <c r="AG26" s="79">
        <f>SUM(AG20:AG25)</f>
        <v>20396079</v>
      </c>
      <c r="AH26" s="79">
        <f>SUM(AH20:AH25)</f>
        <v>23248762</v>
      </c>
      <c r="AI26" s="79">
        <f>SUM(AI20:AI25)</f>
        <v>24141409</v>
      </c>
      <c r="AJ26" s="79"/>
    </row>
    <row r="27" spans="1:36" ht="19.5" customHeight="1" x14ac:dyDescent="0.2">
      <c r="A27" s="34" t="s">
        <v>64</v>
      </c>
      <c r="B27" s="34"/>
      <c r="C27" s="73" t="s">
        <v>221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1" t="s">
        <v>222</v>
      </c>
      <c r="AD27" s="71"/>
      <c r="AE27" s="71"/>
      <c r="AF27" s="71"/>
      <c r="AG27" s="72"/>
      <c r="AH27" s="72"/>
      <c r="AI27" s="72"/>
    </row>
    <row r="28" spans="1:36" ht="19.5" customHeight="1" x14ac:dyDescent="0.2">
      <c r="A28" s="34" t="s">
        <v>67</v>
      </c>
      <c r="B28" s="34"/>
      <c r="C28" s="73" t="s">
        <v>223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1" t="s">
        <v>224</v>
      </c>
      <c r="AD28" s="71"/>
      <c r="AE28" s="71"/>
      <c r="AF28" s="71"/>
      <c r="AG28" s="72"/>
      <c r="AH28" s="72"/>
      <c r="AI28" s="72"/>
    </row>
    <row r="29" spans="1:36" ht="19.5" customHeight="1" x14ac:dyDescent="0.2">
      <c r="A29" s="34" t="s">
        <v>70</v>
      </c>
      <c r="B29" s="34"/>
      <c r="C29" s="70" t="s">
        <v>225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1" t="s">
        <v>226</v>
      </c>
      <c r="AD29" s="71"/>
      <c r="AE29" s="71"/>
      <c r="AF29" s="71"/>
      <c r="AG29" s="72"/>
      <c r="AH29" s="72"/>
      <c r="AI29" s="72"/>
    </row>
    <row r="30" spans="1:36" s="3" customFormat="1" ht="19.5" customHeight="1" x14ac:dyDescent="0.2">
      <c r="A30" s="34" t="s">
        <v>73</v>
      </c>
      <c r="B30" s="34"/>
      <c r="C30" s="70" t="s">
        <v>227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1" t="s">
        <v>228</v>
      </c>
      <c r="AD30" s="71"/>
      <c r="AE30" s="71"/>
      <c r="AF30" s="71"/>
      <c r="AG30" s="78"/>
      <c r="AH30" s="78"/>
      <c r="AI30" s="78"/>
    </row>
    <row r="31" spans="1:36" ht="19.5" customHeight="1" x14ac:dyDescent="0.2">
      <c r="A31" s="74" t="s">
        <v>76</v>
      </c>
      <c r="B31" s="74"/>
      <c r="C31" s="77" t="s">
        <v>229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6" t="s">
        <v>230</v>
      </c>
      <c r="AD31" s="76"/>
      <c r="AE31" s="76"/>
      <c r="AF31" s="76"/>
      <c r="AG31" s="80"/>
      <c r="AH31" s="80"/>
      <c r="AI31" s="80"/>
    </row>
    <row r="32" spans="1:36" ht="19.5" customHeight="1" x14ac:dyDescent="0.2">
      <c r="A32" s="34" t="s">
        <v>79</v>
      </c>
      <c r="B32" s="34"/>
      <c r="C32" s="73" t="s">
        <v>231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1" t="s">
        <v>232</v>
      </c>
      <c r="AD32" s="71"/>
      <c r="AE32" s="71"/>
      <c r="AF32" s="71"/>
      <c r="AG32" s="72"/>
      <c r="AH32" s="72"/>
      <c r="AI32" s="72"/>
    </row>
    <row r="33" spans="1:35" s="3" customFormat="1" ht="19.5" customHeight="1" x14ac:dyDescent="0.2">
      <c r="A33" s="74" t="s">
        <v>82</v>
      </c>
      <c r="B33" s="74"/>
      <c r="C33" s="77" t="s">
        <v>233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6" t="s">
        <v>234</v>
      </c>
      <c r="AD33" s="76"/>
      <c r="AE33" s="76"/>
      <c r="AF33" s="76"/>
      <c r="AG33" s="81">
        <f>SUM(AG26)</f>
        <v>20396079</v>
      </c>
      <c r="AH33" s="81">
        <f>SUM(AH26)</f>
        <v>23248762</v>
      </c>
      <c r="AI33" s="81">
        <f>SUM(AI26)</f>
        <v>24141409</v>
      </c>
    </row>
  </sheetData>
  <mergeCells count="87">
    <mergeCell ref="A33:B33"/>
    <mergeCell ref="C33:AB33"/>
    <mergeCell ref="AC33:AF33"/>
    <mergeCell ref="A31:B31"/>
    <mergeCell ref="C31:AB31"/>
    <mergeCell ref="AC31:AF31"/>
    <mergeCell ref="A32:B32"/>
    <mergeCell ref="C32:AB32"/>
    <mergeCell ref="AC32:AF32"/>
    <mergeCell ref="A29:B29"/>
    <mergeCell ref="C29:AB29"/>
    <mergeCell ref="AC29:AF29"/>
    <mergeCell ref="A30:B30"/>
    <mergeCell ref="C30:AB30"/>
    <mergeCell ref="AC30:AF30"/>
    <mergeCell ref="A27:B27"/>
    <mergeCell ref="C27:AB27"/>
    <mergeCell ref="AC27:AF27"/>
    <mergeCell ref="A28:B28"/>
    <mergeCell ref="C28:AB28"/>
    <mergeCell ref="AC28:AF28"/>
    <mergeCell ref="A25:B25"/>
    <mergeCell ref="C25:AB25"/>
    <mergeCell ref="AC25:AF25"/>
    <mergeCell ref="A26:B26"/>
    <mergeCell ref="C26:AB26"/>
    <mergeCell ref="AC26:AF26"/>
    <mergeCell ref="A23:B23"/>
    <mergeCell ref="C23:AB23"/>
    <mergeCell ref="AC23:AF23"/>
    <mergeCell ref="A24:B24"/>
    <mergeCell ref="C24:AB24"/>
    <mergeCell ref="AC24:AF24"/>
    <mergeCell ref="A21:B21"/>
    <mergeCell ref="C21:AB21"/>
    <mergeCell ref="AC21:AF21"/>
    <mergeCell ref="A22:B22"/>
    <mergeCell ref="C22:AB22"/>
    <mergeCell ref="AC22:AF22"/>
    <mergeCell ref="A19:B19"/>
    <mergeCell ref="C19:AB19"/>
    <mergeCell ref="AC19:AF19"/>
    <mergeCell ref="A20:B20"/>
    <mergeCell ref="C20:AB20"/>
    <mergeCell ref="AC20:AF20"/>
    <mergeCell ref="A17:B17"/>
    <mergeCell ref="C17:AB17"/>
    <mergeCell ref="AC17:AF17"/>
    <mergeCell ref="A18:B18"/>
    <mergeCell ref="C18:AB18"/>
    <mergeCell ref="AC18:AF18"/>
    <mergeCell ref="A15:B15"/>
    <mergeCell ref="C15:AB15"/>
    <mergeCell ref="AC15:AF15"/>
    <mergeCell ref="A16:B16"/>
    <mergeCell ref="C16:AB16"/>
    <mergeCell ref="AC16:AF16"/>
    <mergeCell ref="A13:B13"/>
    <mergeCell ref="C13:AB13"/>
    <mergeCell ref="AC13:AF13"/>
    <mergeCell ref="A14:B14"/>
    <mergeCell ref="C14:AB14"/>
    <mergeCell ref="AC14:AF14"/>
    <mergeCell ref="A11:B11"/>
    <mergeCell ref="C11:AB11"/>
    <mergeCell ref="AC11:AF11"/>
    <mergeCell ref="A12:B12"/>
    <mergeCell ref="C12:AB12"/>
    <mergeCell ref="AC12:AF12"/>
    <mergeCell ref="A9:B9"/>
    <mergeCell ref="C9:AB9"/>
    <mergeCell ref="AC9:AF9"/>
    <mergeCell ref="A10:B10"/>
    <mergeCell ref="C10:AB10"/>
    <mergeCell ref="AC10:AF10"/>
    <mergeCell ref="A7:B7"/>
    <mergeCell ref="C7:AB7"/>
    <mergeCell ref="AC7:AF7"/>
    <mergeCell ref="A8:B8"/>
    <mergeCell ref="C8:AB8"/>
    <mergeCell ref="AC8:AF8"/>
    <mergeCell ref="AG1:AI1"/>
    <mergeCell ref="A2:AI2"/>
    <mergeCell ref="A3:AI3"/>
    <mergeCell ref="A5:AI5"/>
    <mergeCell ref="A6:AF6"/>
    <mergeCell ref="AG6:AI6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61" fitToHeight="0" orientation="portrait" horizontalDpi="360" verticalDpi="360" r:id="rId1"/>
  <headerFooter alignWithMargins="0">
    <oddHeader>&amp;R3.1. sz. melléklet  2020. IV. n.évi beszámolóhoz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4C9C0-78E6-4A5F-9F01-C84C596E3D08}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3.</vt:lpstr>
      <vt:lpstr>3.1</vt:lpstr>
      <vt:lpstr>Munka1</vt:lpstr>
      <vt:lpstr>'3.'!Nyomtatási_cím</vt:lpstr>
      <vt:lpstr>'3.1'!Nyomtatási_cím</vt:lpstr>
      <vt:lpstr>'3.'!Nyomtatási_terület</vt:lpstr>
      <vt:lpstr>'3.1'!Nyomtatási_terület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Titkárság</dc:creator>
  <cp:lastModifiedBy>Titkárság</cp:lastModifiedBy>
  <dcterms:created xsi:type="dcterms:W3CDTF">2021-05-28T06:24:46Z</dcterms:created>
  <dcterms:modified xsi:type="dcterms:W3CDTF">2021-05-28T06:26:34Z</dcterms:modified>
</cp:coreProperties>
</file>