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7B9767C2-4C94-4FE4-8426-D6389C338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melléklet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K25" i="6"/>
  <c r="J25" i="6"/>
  <c r="I25" i="6"/>
  <c r="H25" i="6"/>
  <c r="E25" i="6"/>
  <c r="M23" i="6"/>
  <c r="D25" i="6"/>
  <c r="M28" i="6" l="1"/>
  <c r="N25" i="6"/>
  <c r="L25" i="6"/>
  <c r="G25" i="6"/>
  <c r="F25" i="6"/>
  <c r="C25" i="6"/>
  <c r="M24" i="6"/>
  <c r="M22" i="6"/>
  <c r="M21" i="6"/>
  <c r="M20" i="6"/>
  <c r="M19" i="6"/>
  <c r="M18" i="6"/>
  <c r="M16" i="6"/>
  <c r="M15" i="6"/>
  <c r="M14" i="6"/>
  <c r="M13" i="6"/>
  <c r="M12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<sst xmlns="http://schemas.openxmlformats.org/spreadsheetml/2006/main" count="60" uniqueCount="59">
  <si>
    <t>Megnevezés</t>
  </si>
  <si>
    <t>Közvilágítás</t>
  </si>
  <si>
    <t>Kormányzati funkció</t>
  </si>
  <si>
    <t>Összesen</t>
  </si>
  <si>
    <t>SURD KÖZSÉG ÖNKORMÁNYZATA</t>
  </si>
  <si>
    <t>Személyi juttatások (K1)</t>
  </si>
  <si>
    <t>Munkaadókat terhelő járulékok          (K2)</t>
  </si>
  <si>
    <t>Dologi kiadás   (K3)</t>
  </si>
  <si>
    <t>Ellátottak pénzbeli juttatásai   (K4)</t>
  </si>
  <si>
    <t>Egyéb működési kiadások  (K5)</t>
  </si>
  <si>
    <t>Finanszírozás (K9)</t>
  </si>
  <si>
    <t>létszám</t>
  </si>
  <si>
    <t>száma</t>
  </si>
  <si>
    <t>011130</t>
  </si>
  <si>
    <t>Önkormányzatok jogalkotó, igazgatási tev.</t>
  </si>
  <si>
    <t>013320</t>
  </si>
  <si>
    <t>Köztemető fenntartás és működtetés</t>
  </si>
  <si>
    <t>018010</t>
  </si>
  <si>
    <t>Önkormányzatok elszámolásai a közp.költsv.</t>
  </si>
  <si>
    <t>018030</t>
  </si>
  <si>
    <t>Támogatási célú finansz.műveletek</t>
  </si>
  <si>
    <t>041233</t>
  </si>
  <si>
    <t>Hosszabb idejű közfoglalkoztatás</t>
  </si>
  <si>
    <t>045160</t>
  </si>
  <si>
    <t>Közutak , hidak üzemeltetése ,fenntartása</t>
  </si>
  <si>
    <t>062020</t>
  </si>
  <si>
    <t>Településfejlesztési projektek és támogatásuk</t>
  </si>
  <si>
    <t>064010</t>
  </si>
  <si>
    <t>066010</t>
  </si>
  <si>
    <t>Zöldterület kezelés</t>
  </si>
  <si>
    <t>066020</t>
  </si>
  <si>
    <t>Város községgazdálkodás</t>
  </si>
  <si>
    <t>072111</t>
  </si>
  <si>
    <t>Háziorvosi alpellátás</t>
  </si>
  <si>
    <t>074031</t>
  </si>
  <si>
    <t>Család és nővédelmi eü.gondozás (védőnő)</t>
  </si>
  <si>
    <t>082092</t>
  </si>
  <si>
    <t xml:space="preserve">Közművelődés </t>
  </si>
  <si>
    <t>091140</t>
  </si>
  <si>
    <t>Óvodai nevelés,ellátás, működtetési feladatai</t>
  </si>
  <si>
    <t>102031</t>
  </si>
  <si>
    <t>Idősek nappali ellátása</t>
  </si>
  <si>
    <t>104042</t>
  </si>
  <si>
    <t>Család és gyermekjóléti ( családsegítő)</t>
  </si>
  <si>
    <t>Egyéb szociális pénzbeli , természetb.ellátások</t>
  </si>
  <si>
    <t>ÖSSZESEN:</t>
  </si>
  <si>
    <t>SURDI KÖZÖS ÖNKORMÁNYZATI HIVATAL</t>
  </si>
  <si>
    <t>Önkormányzatok jogalkotó, igazg.tevékenysége</t>
  </si>
  <si>
    <t>3. melléklet</t>
  </si>
  <si>
    <t xml:space="preserve">2020. évi  kiadások teljesülése kormányzati funkciók szerint </t>
  </si>
  <si>
    <t>Falugondnoki és tanyagondnoki szolgálat</t>
  </si>
  <si>
    <t>047410</t>
  </si>
  <si>
    <t>Ár-és belvízvédelmi tevékenységek</t>
  </si>
  <si>
    <t>Beruházások (K6)</t>
  </si>
  <si>
    <t>Felújítások  (K7)</t>
  </si>
  <si>
    <t>Egyébb felhalmozási kiadások (K8)</t>
  </si>
  <si>
    <t>Költségvetési kiadások (K1-K8)</t>
  </si>
  <si>
    <t>049010</t>
  </si>
  <si>
    <t>Máshová nem sorolt gazdasági ügyek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</si>
</sst>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8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4"/>
      <name val="Bookman Old Style"/>
      <family val="1"/>
      <charset val="238"/>
    </font>
    <font>
      <sz val="16"/>
      <name val="Arial"/>
      <charset val="238"/>
    </font>
    <font>
      <b/>
      <i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/>
    </xf>
    <xf numFmtId="0" fontId="6" fillId="0" borderId="0" xfId="4" applyFont="1" applyAlignment="1">
      <alignment wrapText="1"/>
    </xf>
    <xf numFmtId="0" fontId="5" fillId="0" borderId="0" xfId="4" applyFont="1" applyAlignment="1">
      <alignment horizontal="center"/>
    </xf>
    <xf numFmtId="0" fontId="4" fillId="0" borderId="0" xfId="4"/>
    <xf numFmtId="0" fontId="10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top" wrapText="1"/>
    </xf>
    <xf numFmtId="0" fontId="11" fillId="0" borderId="1" xfId="4" applyFont="1" applyBorder="1" applyAlignment="1">
      <alignment vertical="top" wrapText="1"/>
    </xf>
    <xf numFmtId="3" fontId="11" fillId="0" borderId="1" xfId="4" applyNumberFormat="1" applyFont="1" applyBorder="1"/>
    <xf numFmtId="3" fontId="10" fillId="0" borderId="1" xfId="4" applyNumberFormat="1" applyFont="1" applyBorder="1"/>
    <xf numFmtId="0" fontId="4" fillId="2" borderId="0" xfId="4" applyFill="1"/>
    <xf numFmtId="3" fontId="11" fillId="2" borderId="1" xfId="4" applyNumberFormat="1" applyFont="1" applyFill="1" applyBorder="1"/>
    <xf numFmtId="0" fontId="10" fillId="0" borderId="1" xfId="4" applyFont="1" applyBorder="1" applyAlignment="1">
      <alignment horizontal="center" vertical="top" wrapText="1"/>
    </xf>
    <xf numFmtId="0" fontId="11" fillId="0" borderId="3" xfId="4" applyFont="1" applyBorder="1" applyAlignment="1">
      <alignment vertical="top" wrapText="1"/>
    </xf>
    <xf numFmtId="0" fontId="10" fillId="0" borderId="1" xfId="4" applyFont="1" applyBorder="1" applyAlignment="1">
      <alignment vertical="top" wrapText="1"/>
    </xf>
    <xf numFmtId="0" fontId="12" fillId="0" borderId="0" xfId="4" applyFont="1" applyAlignment="1">
      <alignment horizontal="center" vertical="top" wrapText="1"/>
    </xf>
    <xf numFmtId="0" fontId="12" fillId="0" borderId="0" xfId="4" applyFont="1" applyAlignment="1">
      <alignment vertical="top" wrapText="1"/>
    </xf>
    <xf numFmtId="3" fontId="13" fillId="0" borderId="0" xfId="4" applyNumberFormat="1" applyFont="1"/>
    <xf numFmtId="3" fontId="12" fillId="0" borderId="0" xfId="4" applyNumberFormat="1" applyFont="1"/>
    <xf numFmtId="49" fontId="0" fillId="0" borderId="0" xfId="0" applyNumberFormat="1"/>
    <xf numFmtId="49" fontId="16" fillId="0" borderId="0" xfId="0" applyNumberFormat="1" applyFont="1" applyAlignment="1">
      <alignment horizontal="center"/>
    </xf>
    <xf numFmtId="0" fontId="3" fillId="0" borderId="0" xfId="0" applyFont="1"/>
    <xf numFmtId="3" fontId="16" fillId="0" borderId="0" xfId="0" applyNumberFormat="1" applyFont="1" applyAlignment="1">
      <alignment horizontal="right"/>
    </xf>
    <xf numFmtId="0" fontId="0" fillId="2" borderId="0" xfId="0" applyFill="1"/>
    <xf numFmtId="0" fontId="17" fillId="0" borderId="0" xfId="0" applyFont="1"/>
    <xf numFmtId="168" fontId="11" fillId="2" borderId="1" xfId="4" applyNumberFormat="1" applyFont="1" applyFill="1" applyBorder="1"/>
    <xf numFmtId="3" fontId="10" fillId="2" borderId="1" xfId="4" applyNumberFormat="1" applyFont="1" applyFill="1" applyBorder="1"/>
    <xf numFmtId="3" fontId="13" fillId="2" borderId="0" xfId="4" applyNumberFormat="1" applyFont="1" applyFill="1"/>
    <xf numFmtId="0" fontId="14" fillId="2" borderId="0" xfId="0" applyFont="1" applyFill="1"/>
    <xf numFmtId="3" fontId="3" fillId="2" borderId="0" xfId="0" applyNumberFormat="1" applyFont="1" applyFill="1" applyAlignment="1">
      <alignment horizontal="right"/>
    </xf>
    <xf numFmtId="168" fontId="13" fillId="2" borderId="0" xfId="4" applyNumberFormat="1" applyFont="1" applyFill="1"/>
    <xf numFmtId="0" fontId="15" fillId="2" borderId="0" xfId="0" applyFont="1" applyFill="1"/>
    <xf numFmtId="3" fontId="11" fillId="2" borderId="1" xfId="4" applyNumberFormat="1" applyFont="1" applyFill="1" applyBorder="1" applyAlignment="1">
      <alignment horizontal="right"/>
    </xf>
    <xf numFmtId="0" fontId="3" fillId="2" borderId="0" xfId="0" applyFont="1" applyFill="1"/>
    <xf numFmtId="3" fontId="14" fillId="0" borderId="1" xfId="4" applyNumberFormat="1" applyFont="1" applyBorder="1"/>
    <xf numFmtId="3" fontId="14" fillId="3" borderId="1" xfId="4" applyNumberFormat="1" applyFont="1" applyFill="1" applyBorder="1"/>
    <xf numFmtId="49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3" fontId="11" fillId="2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/>
    <xf numFmtId="3" fontId="11" fillId="0" borderId="1" xfId="0" applyNumberFormat="1" applyFont="1" applyBorder="1"/>
    <xf numFmtId="0" fontId="11" fillId="0" borderId="1" xfId="0" applyFont="1" applyBorder="1" applyAlignment="1">
      <alignment wrapText="1"/>
    </xf>
    <xf numFmtId="3" fontId="10" fillId="3" borderId="1" xfId="0" applyNumberFormat="1" applyFont="1" applyFill="1" applyBorder="1" applyAlignment="1">
      <alignment horizontal="right"/>
    </xf>
    <xf numFmtId="0" fontId="7" fillId="0" borderId="4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7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</cellXfs>
  <cellStyles count="6">
    <cellStyle name="Ezres 2" xfId="3" xr:uid="{00000000-0005-0000-0000-000001000000}"/>
    <cellStyle name="Ezres 3" xfId="5" xr:uid="{98D9FA0C-396E-454E-80A5-856C393B7458}"/>
    <cellStyle name="Normál" xfId="0" builtinId="0"/>
    <cellStyle name="Normál 2" xfId="1" xr:uid="{00000000-0005-0000-0000-000003000000}"/>
    <cellStyle name="Normál 3" xfId="2" xr:uid="{00000000-0005-0000-0000-000004000000}"/>
    <cellStyle name="Normál_2011 költségvetéseredeti" xfId="4" xr:uid="{640AF885-7C2B-4F46-807D-CD912A33B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tabSelected="1" workbookViewId="0">
      <selection sqref="A1:N25"/>
    </sheetView>
  </sheetViews>
  <sheetFormatPr defaultRowHeight="30" customHeight="1" x14ac:dyDescent="0.25"/>
  <cols>
    <col min="1" max="1" width="10.7109375" customWidth="1"/>
    <col min="2" max="2" width="44.42578125" customWidth="1"/>
    <col min="3" max="3" width="15" style="24" customWidth="1"/>
    <col min="4" max="4" width="17.7109375" style="24" customWidth="1"/>
    <col min="5" max="5" width="16" style="24" customWidth="1"/>
    <col min="6" max="6" width="14.7109375" customWidth="1"/>
    <col min="7" max="7" width="12.5703125" style="24" customWidth="1"/>
    <col min="8" max="10" width="15" style="24" customWidth="1"/>
    <col min="11" max="11" width="16.42578125" customWidth="1"/>
    <col min="12" max="12" width="15.140625" customWidth="1"/>
    <col min="13" max="13" width="14.85546875" customWidth="1"/>
    <col min="14" max="14" width="12.85546875" customWidth="1"/>
    <col min="260" max="260" width="10.7109375" customWidth="1"/>
    <col min="261" max="261" width="40.140625" customWidth="1"/>
    <col min="262" max="262" width="15" customWidth="1"/>
    <col min="263" max="263" width="17.7109375" customWidth="1"/>
    <col min="264" max="264" width="14.85546875" customWidth="1"/>
    <col min="265" max="265" width="17" customWidth="1"/>
    <col min="266" max="266" width="15.140625" customWidth="1"/>
    <col min="267" max="267" width="15" customWidth="1"/>
    <col min="268" max="268" width="15.140625" customWidth="1"/>
    <col min="269" max="269" width="13.42578125" customWidth="1"/>
    <col min="270" max="270" width="9.42578125" customWidth="1"/>
    <col min="516" max="516" width="10.7109375" customWidth="1"/>
    <col min="517" max="517" width="40.140625" customWidth="1"/>
    <col min="518" max="518" width="15" customWidth="1"/>
    <col min="519" max="519" width="17.7109375" customWidth="1"/>
    <col min="520" max="520" width="14.85546875" customWidth="1"/>
    <col min="521" max="521" width="17" customWidth="1"/>
    <col min="522" max="522" width="15.140625" customWidth="1"/>
    <col min="523" max="523" width="15" customWidth="1"/>
    <col min="524" max="524" width="15.140625" customWidth="1"/>
    <col min="525" max="525" width="13.42578125" customWidth="1"/>
    <col min="526" max="526" width="9.42578125" customWidth="1"/>
    <col min="772" max="772" width="10.7109375" customWidth="1"/>
    <col min="773" max="773" width="40.140625" customWidth="1"/>
    <col min="774" max="774" width="15" customWidth="1"/>
    <col min="775" max="775" width="17.7109375" customWidth="1"/>
    <col min="776" max="776" width="14.85546875" customWidth="1"/>
    <col min="777" max="777" width="17" customWidth="1"/>
    <col min="778" max="778" width="15.140625" customWidth="1"/>
    <col min="779" max="779" width="15" customWidth="1"/>
    <col min="780" max="780" width="15.140625" customWidth="1"/>
    <col min="781" max="781" width="13.42578125" customWidth="1"/>
    <col min="782" max="782" width="9.42578125" customWidth="1"/>
    <col min="1028" max="1028" width="10.7109375" customWidth="1"/>
    <col min="1029" max="1029" width="40.140625" customWidth="1"/>
    <col min="1030" max="1030" width="15" customWidth="1"/>
    <col min="1031" max="1031" width="17.7109375" customWidth="1"/>
    <col min="1032" max="1032" width="14.85546875" customWidth="1"/>
    <col min="1033" max="1033" width="17" customWidth="1"/>
    <col min="1034" max="1034" width="15.140625" customWidth="1"/>
    <col min="1035" max="1035" width="15" customWidth="1"/>
    <col min="1036" max="1036" width="15.140625" customWidth="1"/>
    <col min="1037" max="1037" width="13.42578125" customWidth="1"/>
    <col min="1038" max="1038" width="9.42578125" customWidth="1"/>
    <col min="1284" max="1284" width="10.7109375" customWidth="1"/>
    <col min="1285" max="1285" width="40.140625" customWidth="1"/>
    <col min="1286" max="1286" width="15" customWidth="1"/>
    <col min="1287" max="1287" width="17.7109375" customWidth="1"/>
    <col min="1288" max="1288" width="14.85546875" customWidth="1"/>
    <col min="1289" max="1289" width="17" customWidth="1"/>
    <col min="1290" max="1290" width="15.140625" customWidth="1"/>
    <col min="1291" max="1291" width="15" customWidth="1"/>
    <col min="1292" max="1292" width="15.140625" customWidth="1"/>
    <col min="1293" max="1293" width="13.42578125" customWidth="1"/>
    <col min="1294" max="1294" width="9.42578125" customWidth="1"/>
    <col min="1540" max="1540" width="10.7109375" customWidth="1"/>
    <col min="1541" max="1541" width="40.140625" customWidth="1"/>
    <col min="1542" max="1542" width="15" customWidth="1"/>
    <col min="1543" max="1543" width="17.7109375" customWidth="1"/>
    <col min="1544" max="1544" width="14.85546875" customWidth="1"/>
    <col min="1545" max="1545" width="17" customWidth="1"/>
    <col min="1546" max="1546" width="15.140625" customWidth="1"/>
    <col min="1547" max="1547" width="15" customWidth="1"/>
    <col min="1548" max="1548" width="15.140625" customWidth="1"/>
    <col min="1549" max="1549" width="13.42578125" customWidth="1"/>
    <col min="1550" max="1550" width="9.42578125" customWidth="1"/>
    <col min="1796" max="1796" width="10.7109375" customWidth="1"/>
    <col min="1797" max="1797" width="40.140625" customWidth="1"/>
    <col min="1798" max="1798" width="15" customWidth="1"/>
    <col min="1799" max="1799" width="17.7109375" customWidth="1"/>
    <col min="1800" max="1800" width="14.85546875" customWidth="1"/>
    <col min="1801" max="1801" width="17" customWidth="1"/>
    <col min="1802" max="1802" width="15.140625" customWidth="1"/>
    <col min="1803" max="1803" width="15" customWidth="1"/>
    <col min="1804" max="1804" width="15.140625" customWidth="1"/>
    <col min="1805" max="1805" width="13.42578125" customWidth="1"/>
    <col min="1806" max="1806" width="9.42578125" customWidth="1"/>
    <col min="2052" max="2052" width="10.7109375" customWidth="1"/>
    <col min="2053" max="2053" width="40.140625" customWidth="1"/>
    <col min="2054" max="2054" width="15" customWidth="1"/>
    <col min="2055" max="2055" width="17.7109375" customWidth="1"/>
    <col min="2056" max="2056" width="14.85546875" customWidth="1"/>
    <col min="2057" max="2057" width="17" customWidth="1"/>
    <col min="2058" max="2058" width="15.140625" customWidth="1"/>
    <col min="2059" max="2059" width="15" customWidth="1"/>
    <col min="2060" max="2060" width="15.140625" customWidth="1"/>
    <col min="2061" max="2061" width="13.42578125" customWidth="1"/>
    <col min="2062" max="2062" width="9.42578125" customWidth="1"/>
    <col min="2308" max="2308" width="10.7109375" customWidth="1"/>
    <col min="2309" max="2309" width="40.140625" customWidth="1"/>
    <col min="2310" max="2310" width="15" customWidth="1"/>
    <col min="2311" max="2311" width="17.7109375" customWidth="1"/>
    <col min="2312" max="2312" width="14.85546875" customWidth="1"/>
    <col min="2313" max="2313" width="17" customWidth="1"/>
    <col min="2314" max="2314" width="15.140625" customWidth="1"/>
    <col min="2315" max="2315" width="15" customWidth="1"/>
    <col min="2316" max="2316" width="15.140625" customWidth="1"/>
    <col min="2317" max="2317" width="13.42578125" customWidth="1"/>
    <col min="2318" max="2318" width="9.42578125" customWidth="1"/>
    <col min="2564" max="2564" width="10.7109375" customWidth="1"/>
    <col min="2565" max="2565" width="40.140625" customWidth="1"/>
    <col min="2566" max="2566" width="15" customWidth="1"/>
    <col min="2567" max="2567" width="17.7109375" customWidth="1"/>
    <col min="2568" max="2568" width="14.85546875" customWidth="1"/>
    <col min="2569" max="2569" width="17" customWidth="1"/>
    <col min="2570" max="2570" width="15.140625" customWidth="1"/>
    <col min="2571" max="2571" width="15" customWidth="1"/>
    <col min="2572" max="2572" width="15.140625" customWidth="1"/>
    <col min="2573" max="2573" width="13.42578125" customWidth="1"/>
    <col min="2574" max="2574" width="9.42578125" customWidth="1"/>
    <col min="2820" max="2820" width="10.7109375" customWidth="1"/>
    <col min="2821" max="2821" width="40.140625" customWidth="1"/>
    <col min="2822" max="2822" width="15" customWidth="1"/>
    <col min="2823" max="2823" width="17.7109375" customWidth="1"/>
    <col min="2824" max="2824" width="14.85546875" customWidth="1"/>
    <col min="2825" max="2825" width="17" customWidth="1"/>
    <col min="2826" max="2826" width="15.140625" customWidth="1"/>
    <col min="2827" max="2827" width="15" customWidth="1"/>
    <col min="2828" max="2828" width="15.140625" customWidth="1"/>
    <col min="2829" max="2829" width="13.42578125" customWidth="1"/>
    <col min="2830" max="2830" width="9.42578125" customWidth="1"/>
    <col min="3076" max="3076" width="10.7109375" customWidth="1"/>
    <col min="3077" max="3077" width="40.140625" customWidth="1"/>
    <col min="3078" max="3078" width="15" customWidth="1"/>
    <col min="3079" max="3079" width="17.7109375" customWidth="1"/>
    <col min="3080" max="3080" width="14.85546875" customWidth="1"/>
    <col min="3081" max="3081" width="17" customWidth="1"/>
    <col min="3082" max="3082" width="15.140625" customWidth="1"/>
    <col min="3083" max="3083" width="15" customWidth="1"/>
    <col min="3084" max="3084" width="15.140625" customWidth="1"/>
    <col min="3085" max="3085" width="13.42578125" customWidth="1"/>
    <col min="3086" max="3086" width="9.42578125" customWidth="1"/>
    <col min="3332" max="3332" width="10.7109375" customWidth="1"/>
    <col min="3333" max="3333" width="40.140625" customWidth="1"/>
    <col min="3334" max="3334" width="15" customWidth="1"/>
    <col min="3335" max="3335" width="17.7109375" customWidth="1"/>
    <col min="3336" max="3336" width="14.85546875" customWidth="1"/>
    <col min="3337" max="3337" width="17" customWidth="1"/>
    <col min="3338" max="3338" width="15.140625" customWidth="1"/>
    <col min="3339" max="3339" width="15" customWidth="1"/>
    <col min="3340" max="3340" width="15.140625" customWidth="1"/>
    <col min="3341" max="3341" width="13.42578125" customWidth="1"/>
    <col min="3342" max="3342" width="9.42578125" customWidth="1"/>
    <col min="3588" max="3588" width="10.7109375" customWidth="1"/>
    <col min="3589" max="3589" width="40.140625" customWidth="1"/>
    <col min="3590" max="3590" width="15" customWidth="1"/>
    <col min="3591" max="3591" width="17.7109375" customWidth="1"/>
    <col min="3592" max="3592" width="14.85546875" customWidth="1"/>
    <col min="3593" max="3593" width="17" customWidth="1"/>
    <col min="3594" max="3594" width="15.140625" customWidth="1"/>
    <col min="3595" max="3595" width="15" customWidth="1"/>
    <col min="3596" max="3596" width="15.140625" customWidth="1"/>
    <col min="3597" max="3597" width="13.42578125" customWidth="1"/>
    <col min="3598" max="3598" width="9.42578125" customWidth="1"/>
    <col min="3844" max="3844" width="10.7109375" customWidth="1"/>
    <col min="3845" max="3845" width="40.140625" customWidth="1"/>
    <col min="3846" max="3846" width="15" customWidth="1"/>
    <col min="3847" max="3847" width="17.7109375" customWidth="1"/>
    <col min="3848" max="3848" width="14.85546875" customWidth="1"/>
    <col min="3849" max="3849" width="17" customWidth="1"/>
    <col min="3850" max="3850" width="15.140625" customWidth="1"/>
    <col min="3851" max="3851" width="15" customWidth="1"/>
    <col min="3852" max="3852" width="15.140625" customWidth="1"/>
    <col min="3853" max="3853" width="13.42578125" customWidth="1"/>
    <col min="3854" max="3854" width="9.42578125" customWidth="1"/>
    <col min="4100" max="4100" width="10.7109375" customWidth="1"/>
    <col min="4101" max="4101" width="40.140625" customWidth="1"/>
    <col min="4102" max="4102" width="15" customWidth="1"/>
    <col min="4103" max="4103" width="17.7109375" customWidth="1"/>
    <col min="4104" max="4104" width="14.85546875" customWidth="1"/>
    <col min="4105" max="4105" width="17" customWidth="1"/>
    <col min="4106" max="4106" width="15.140625" customWidth="1"/>
    <col min="4107" max="4107" width="15" customWidth="1"/>
    <col min="4108" max="4108" width="15.140625" customWidth="1"/>
    <col min="4109" max="4109" width="13.42578125" customWidth="1"/>
    <col min="4110" max="4110" width="9.42578125" customWidth="1"/>
    <col min="4356" max="4356" width="10.7109375" customWidth="1"/>
    <col min="4357" max="4357" width="40.140625" customWidth="1"/>
    <col min="4358" max="4358" width="15" customWidth="1"/>
    <col min="4359" max="4359" width="17.7109375" customWidth="1"/>
    <col min="4360" max="4360" width="14.85546875" customWidth="1"/>
    <col min="4361" max="4361" width="17" customWidth="1"/>
    <col min="4362" max="4362" width="15.140625" customWidth="1"/>
    <col min="4363" max="4363" width="15" customWidth="1"/>
    <col min="4364" max="4364" width="15.140625" customWidth="1"/>
    <col min="4365" max="4365" width="13.42578125" customWidth="1"/>
    <col min="4366" max="4366" width="9.42578125" customWidth="1"/>
    <col min="4612" max="4612" width="10.7109375" customWidth="1"/>
    <col min="4613" max="4613" width="40.140625" customWidth="1"/>
    <col min="4614" max="4614" width="15" customWidth="1"/>
    <col min="4615" max="4615" width="17.7109375" customWidth="1"/>
    <col min="4616" max="4616" width="14.85546875" customWidth="1"/>
    <col min="4617" max="4617" width="17" customWidth="1"/>
    <col min="4618" max="4618" width="15.140625" customWidth="1"/>
    <col min="4619" max="4619" width="15" customWidth="1"/>
    <col min="4620" max="4620" width="15.140625" customWidth="1"/>
    <col min="4621" max="4621" width="13.42578125" customWidth="1"/>
    <col min="4622" max="4622" width="9.42578125" customWidth="1"/>
    <col min="4868" max="4868" width="10.7109375" customWidth="1"/>
    <col min="4869" max="4869" width="40.140625" customWidth="1"/>
    <col min="4870" max="4870" width="15" customWidth="1"/>
    <col min="4871" max="4871" width="17.7109375" customWidth="1"/>
    <col min="4872" max="4872" width="14.85546875" customWidth="1"/>
    <col min="4873" max="4873" width="17" customWidth="1"/>
    <col min="4874" max="4874" width="15.140625" customWidth="1"/>
    <col min="4875" max="4875" width="15" customWidth="1"/>
    <col min="4876" max="4876" width="15.140625" customWidth="1"/>
    <col min="4877" max="4877" width="13.42578125" customWidth="1"/>
    <col min="4878" max="4878" width="9.42578125" customWidth="1"/>
    <col min="5124" max="5124" width="10.7109375" customWidth="1"/>
    <col min="5125" max="5125" width="40.140625" customWidth="1"/>
    <col min="5126" max="5126" width="15" customWidth="1"/>
    <col min="5127" max="5127" width="17.7109375" customWidth="1"/>
    <col min="5128" max="5128" width="14.85546875" customWidth="1"/>
    <col min="5129" max="5129" width="17" customWidth="1"/>
    <col min="5130" max="5130" width="15.140625" customWidth="1"/>
    <col min="5131" max="5131" width="15" customWidth="1"/>
    <col min="5132" max="5132" width="15.140625" customWidth="1"/>
    <col min="5133" max="5133" width="13.42578125" customWidth="1"/>
    <col min="5134" max="5134" width="9.42578125" customWidth="1"/>
    <col min="5380" max="5380" width="10.7109375" customWidth="1"/>
    <col min="5381" max="5381" width="40.140625" customWidth="1"/>
    <col min="5382" max="5382" width="15" customWidth="1"/>
    <col min="5383" max="5383" width="17.7109375" customWidth="1"/>
    <col min="5384" max="5384" width="14.85546875" customWidth="1"/>
    <col min="5385" max="5385" width="17" customWidth="1"/>
    <col min="5386" max="5386" width="15.140625" customWidth="1"/>
    <col min="5387" max="5387" width="15" customWidth="1"/>
    <col min="5388" max="5388" width="15.140625" customWidth="1"/>
    <col min="5389" max="5389" width="13.42578125" customWidth="1"/>
    <col min="5390" max="5390" width="9.42578125" customWidth="1"/>
    <col min="5636" max="5636" width="10.7109375" customWidth="1"/>
    <col min="5637" max="5637" width="40.140625" customWidth="1"/>
    <col min="5638" max="5638" width="15" customWidth="1"/>
    <col min="5639" max="5639" width="17.7109375" customWidth="1"/>
    <col min="5640" max="5640" width="14.85546875" customWidth="1"/>
    <col min="5641" max="5641" width="17" customWidth="1"/>
    <col min="5642" max="5642" width="15.140625" customWidth="1"/>
    <col min="5643" max="5643" width="15" customWidth="1"/>
    <col min="5644" max="5644" width="15.140625" customWidth="1"/>
    <col min="5645" max="5645" width="13.42578125" customWidth="1"/>
    <col min="5646" max="5646" width="9.42578125" customWidth="1"/>
    <col min="5892" max="5892" width="10.7109375" customWidth="1"/>
    <col min="5893" max="5893" width="40.140625" customWidth="1"/>
    <col min="5894" max="5894" width="15" customWidth="1"/>
    <col min="5895" max="5895" width="17.7109375" customWidth="1"/>
    <col min="5896" max="5896" width="14.85546875" customWidth="1"/>
    <col min="5897" max="5897" width="17" customWidth="1"/>
    <col min="5898" max="5898" width="15.140625" customWidth="1"/>
    <col min="5899" max="5899" width="15" customWidth="1"/>
    <col min="5900" max="5900" width="15.140625" customWidth="1"/>
    <col min="5901" max="5901" width="13.42578125" customWidth="1"/>
    <col min="5902" max="5902" width="9.42578125" customWidth="1"/>
    <col min="6148" max="6148" width="10.7109375" customWidth="1"/>
    <col min="6149" max="6149" width="40.140625" customWidth="1"/>
    <col min="6150" max="6150" width="15" customWidth="1"/>
    <col min="6151" max="6151" width="17.7109375" customWidth="1"/>
    <col min="6152" max="6152" width="14.85546875" customWidth="1"/>
    <col min="6153" max="6153" width="17" customWidth="1"/>
    <col min="6154" max="6154" width="15.140625" customWidth="1"/>
    <col min="6155" max="6155" width="15" customWidth="1"/>
    <col min="6156" max="6156" width="15.140625" customWidth="1"/>
    <col min="6157" max="6157" width="13.42578125" customWidth="1"/>
    <col min="6158" max="6158" width="9.42578125" customWidth="1"/>
    <col min="6404" max="6404" width="10.7109375" customWidth="1"/>
    <col min="6405" max="6405" width="40.140625" customWidth="1"/>
    <col min="6406" max="6406" width="15" customWidth="1"/>
    <col min="6407" max="6407" width="17.7109375" customWidth="1"/>
    <col min="6408" max="6408" width="14.85546875" customWidth="1"/>
    <col min="6409" max="6409" width="17" customWidth="1"/>
    <col min="6410" max="6410" width="15.140625" customWidth="1"/>
    <col min="6411" max="6411" width="15" customWidth="1"/>
    <col min="6412" max="6412" width="15.140625" customWidth="1"/>
    <col min="6413" max="6413" width="13.42578125" customWidth="1"/>
    <col min="6414" max="6414" width="9.42578125" customWidth="1"/>
    <col min="6660" max="6660" width="10.7109375" customWidth="1"/>
    <col min="6661" max="6661" width="40.140625" customWidth="1"/>
    <col min="6662" max="6662" width="15" customWidth="1"/>
    <col min="6663" max="6663" width="17.7109375" customWidth="1"/>
    <col min="6664" max="6664" width="14.85546875" customWidth="1"/>
    <col min="6665" max="6665" width="17" customWidth="1"/>
    <col min="6666" max="6666" width="15.140625" customWidth="1"/>
    <col min="6667" max="6667" width="15" customWidth="1"/>
    <col min="6668" max="6668" width="15.140625" customWidth="1"/>
    <col min="6669" max="6669" width="13.42578125" customWidth="1"/>
    <col min="6670" max="6670" width="9.42578125" customWidth="1"/>
    <col min="6916" max="6916" width="10.7109375" customWidth="1"/>
    <col min="6917" max="6917" width="40.140625" customWidth="1"/>
    <col min="6918" max="6918" width="15" customWidth="1"/>
    <col min="6919" max="6919" width="17.7109375" customWidth="1"/>
    <col min="6920" max="6920" width="14.85546875" customWidth="1"/>
    <col min="6921" max="6921" width="17" customWidth="1"/>
    <col min="6922" max="6922" width="15.140625" customWidth="1"/>
    <col min="6923" max="6923" width="15" customWidth="1"/>
    <col min="6924" max="6924" width="15.140625" customWidth="1"/>
    <col min="6925" max="6925" width="13.42578125" customWidth="1"/>
    <col min="6926" max="6926" width="9.42578125" customWidth="1"/>
    <col min="7172" max="7172" width="10.7109375" customWidth="1"/>
    <col min="7173" max="7173" width="40.140625" customWidth="1"/>
    <col min="7174" max="7174" width="15" customWidth="1"/>
    <col min="7175" max="7175" width="17.7109375" customWidth="1"/>
    <col min="7176" max="7176" width="14.85546875" customWidth="1"/>
    <col min="7177" max="7177" width="17" customWidth="1"/>
    <col min="7178" max="7178" width="15.140625" customWidth="1"/>
    <col min="7179" max="7179" width="15" customWidth="1"/>
    <col min="7180" max="7180" width="15.140625" customWidth="1"/>
    <col min="7181" max="7181" width="13.42578125" customWidth="1"/>
    <col min="7182" max="7182" width="9.42578125" customWidth="1"/>
    <col min="7428" max="7428" width="10.7109375" customWidth="1"/>
    <col min="7429" max="7429" width="40.140625" customWidth="1"/>
    <col min="7430" max="7430" width="15" customWidth="1"/>
    <col min="7431" max="7431" width="17.7109375" customWidth="1"/>
    <col min="7432" max="7432" width="14.85546875" customWidth="1"/>
    <col min="7433" max="7433" width="17" customWidth="1"/>
    <col min="7434" max="7434" width="15.140625" customWidth="1"/>
    <col min="7435" max="7435" width="15" customWidth="1"/>
    <col min="7436" max="7436" width="15.140625" customWidth="1"/>
    <col min="7437" max="7437" width="13.42578125" customWidth="1"/>
    <col min="7438" max="7438" width="9.42578125" customWidth="1"/>
    <col min="7684" max="7684" width="10.7109375" customWidth="1"/>
    <col min="7685" max="7685" width="40.140625" customWidth="1"/>
    <col min="7686" max="7686" width="15" customWidth="1"/>
    <col min="7687" max="7687" width="17.7109375" customWidth="1"/>
    <col min="7688" max="7688" width="14.85546875" customWidth="1"/>
    <col min="7689" max="7689" width="17" customWidth="1"/>
    <col min="7690" max="7690" width="15.140625" customWidth="1"/>
    <col min="7691" max="7691" width="15" customWidth="1"/>
    <col min="7692" max="7692" width="15.140625" customWidth="1"/>
    <col min="7693" max="7693" width="13.42578125" customWidth="1"/>
    <col min="7694" max="7694" width="9.42578125" customWidth="1"/>
    <col min="7940" max="7940" width="10.7109375" customWidth="1"/>
    <col min="7941" max="7941" width="40.140625" customWidth="1"/>
    <col min="7942" max="7942" width="15" customWidth="1"/>
    <col min="7943" max="7943" width="17.7109375" customWidth="1"/>
    <col min="7944" max="7944" width="14.85546875" customWidth="1"/>
    <col min="7945" max="7945" width="17" customWidth="1"/>
    <col min="7946" max="7946" width="15.140625" customWidth="1"/>
    <col min="7947" max="7947" width="15" customWidth="1"/>
    <col min="7948" max="7948" width="15.140625" customWidth="1"/>
    <col min="7949" max="7949" width="13.42578125" customWidth="1"/>
    <col min="7950" max="7950" width="9.42578125" customWidth="1"/>
    <col min="8196" max="8196" width="10.7109375" customWidth="1"/>
    <col min="8197" max="8197" width="40.140625" customWidth="1"/>
    <col min="8198" max="8198" width="15" customWidth="1"/>
    <col min="8199" max="8199" width="17.7109375" customWidth="1"/>
    <col min="8200" max="8200" width="14.85546875" customWidth="1"/>
    <col min="8201" max="8201" width="17" customWidth="1"/>
    <col min="8202" max="8202" width="15.140625" customWidth="1"/>
    <col min="8203" max="8203" width="15" customWidth="1"/>
    <col min="8204" max="8204" width="15.140625" customWidth="1"/>
    <col min="8205" max="8205" width="13.42578125" customWidth="1"/>
    <col min="8206" max="8206" width="9.42578125" customWidth="1"/>
    <col min="8452" max="8452" width="10.7109375" customWidth="1"/>
    <col min="8453" max="8453" width="40.140625" customWidth="1"/>
    <col min="8454" max="8454" width="15" customWidth="1"/>
    <col min="8455" max="8455" width="17.7109375" customWidth="1"/>
    <col min="8456" max="8456" width="14.85546875" customWidth="1"/>
    <col min="8457" max="8457" width="17" customWidth="1"/>
    <col min="8458" max="8458" width="15.140625" customWidth="1"/>
    <col min="8459" max="8459" width="15" customWidth="1"/>
    <col min="8460" max="8460" width="15.140625" customWidth="1"/>
    <col min="8461" max="8461" width="13.42578125" customWidth="1"/>
    <col min="8462" max="8462" width="9.42578125" customWidth="1"/>
    <col min="8708" max="8708" width="10.7109375" customWidth="1"/>
    <col min="8709" max="8709" width="40.140625" customWidth="1"/>
    <col min="8710" max="8710" width="15" customWidth="1"/>
    <col min="8711" max="8711" width="17.7109375" customWidth="1"/>
    <col min="8712" max="8712" width="14.85546875" customWidth="1"/>
    <col min="8713" max="8713" width="17" customWidth="1"/>
    <col min="8714" max="8714" width="15.140625" customWidth="1"/>
    <col min="8715" max="8715" width="15" customWidth="1"/>
    <col min="8716" max="8716" width="15.140625" customWidth="1"/>
    <col min="8717" max="8717" width="13.42578125" customWidth="1"/>
    <col min="8718" max="8718" width="9.42578125" customWidth="1"/>
    <col min="8964" max="8964" width="10.7109375" customWidth="1"/>
    <col min="8965" max="8965" width="40.140625" customWidth="1"/>
    <col min="8966" max="8966" width="15" customWidth="1"/>
    <col min="8967" max="8967" width="17.7109375" customWidth="1"/>
    <col min="8968" max="8968" width="14.85546875" customWidth="1"/>
    <col min="8969" max="8969" width="17" customWidth="1"/>
    <col min="8970" max="8970" width="15.140625" customWidth="1"/>
    <col min="8971" max="8971" width="15" customWidth="1"/>
    <col min="8972" max="8972" width="15.140625" customWidth="1"/>
    <col min="8973" max="8973" width="13.42578125" customWidth="1"/>
    <col min="8974" max="8974" width="9.42578125" customWidth="1"/>
    <col min="9220" max="9220" width="10.7109375" customWidth="1"/>
    <col min="9221" max="9221" width="40.140625" customWidth="1"/>
    <col min="9222" max="9222" width="15" customWidth="1"/>
    <col min="9223" max="9223" width="17.7109375" customWidth="1"/>
    <col min="9224" max="9224" width="14.85546875" customWidth="1"/>
    <col min="9225" max="9225" width="17" customWidth="1"/>
    <col min="9226" max="9226" width="15.140625" customWidth="1"/>
    <col min="9227" max="9227" width="15" customWidth="1"/>
    <col min="9228" max="9228" width="15.140625" customWidth="1"/>
    <col min="9229" max="9229" width="13.42578125" customWidth="1"/>
    <col min="9230" max="9230" width="9.42578125" customWidth="1"/>
    <col min="9476" max="9476" width="10.7109375" customWidth="1"/>
    <col min="9477" max="9477" width="40.140625" customWidth="1"/>
    <col min="9478" max="9478" width="15" customWidth="1"/>
    <col min="9479" max="9479" width="17.7109375" customWidth="1"/>
    <col min="9480" max="9480" width="14.85546875" customWidth="1"/>
    <col min="9481" max="9481" width="17" customWidth="1"/>
    <col min="9482" max="9482" width="15.140625" customWidth="1"/>
    <col min="9483" max="9483" width="15" customWidth="1"/>
    <col min="9484" max="9484" width="15.140625" customWidth="1"/>
    <col min="9485" max="9485" width="13.42578125" customWidth="1"/>
    <col min="9486" max="9486" width="9.42578125" customWidth="1"/>
    <col min="9732" max="9732" width="10.7109375" customWidth="1"/>
    <col min="9733" max="9733" width="40.140625" customWidth="1"/>
    <col min="9734" max="9734" width="15" customWidth="1"/>
    <col min="9735" max="9735" width="17.7109375" customWidth="1"/>
    <col min="9736" max="9736" width="14.85546875" customWidth="1"/>
    <col min="9737" max="9737" width="17" customWidth="1"/>
    <col min="9738" max="9738" width="15.140625" customWidth="1"/>
    <col min="9739" max="9739" width="15" customWidth="1"/>
    <col min="9740" max="9740" width="15.140625" customWidth="1"/>
    <col min="9741" max="9741" width="13.42578125" customWidth="1"/>
    <col min="9742" max="9742" width="9.42578125" customWidth="1"/>
    <col min="9988" max="9988" width="10.7109375" customWidth="1"/>
    <col min="9989" max="9989" width="40.140625" customWidth="1"/>
    <col min="9990" max="9990" width="15" customWidth="1"/>
    <col min="9991" max="9991" width="17.7109375" customWidth="1"/>
    <col min="9992" max="9992" width="14.85546875" customWidth="1"/>
    <col min="9993" max="9993" width="17" customWidth="1"/>
    <col min="9994" max="9994" width="15.140625" customWidth="1"/>
    <col min="9995" max="9995" width="15" customWidth="1"/>
    <col min="9996" max="9996" width="15.140625" customWidth="1"/>
    <col min="9997" max="9997" width="13.42578125" customWidth="1"/>
    <col min="9998" max="9998" width="9.42578125" customWidth="1"/>
    <col min="10244" max="10244" width="10.7109375" customWidth="1"/>
    <col min="10245" max="10245" width="40.140625" customWidth="1"/>
    <col min="10246" max="10246" width="15" customWidth="1"/>
    <col min="10247" max="10247" width="17.7109375" customWidth="1"/>
    <col min="10248" max="10248" width="14.85546875" customWidth="1"/>
    <col min="10249" max="10249" width="17" customWidth="1"/>
    <col min="10250" max="10250" width="15.140625" customWidth="1"/>
    <col min="10251" max="10251" width="15" customWidth="1"/>
    <col min="10252" max="10252" width="15.140625" customWidth="1"/>
    <col min="10253" max="10253" width="13.42578125" customWidth="1"/>
    <col min="10254" max="10254" width="9.42578125" customWidth="1"/>
    <col min="10500" max="10500" width="10.7109375" customWidth="1"/>
    <col min="10501" max="10501" width="40.140625" customWidth="1"/>
    <col min="10502" max="10502" width="15" customWidth="1"/>
    <col min="10503" max="10503" width="17.7109375" customWidth="1"/>
    <col min="10504" max="10504" width="14.85546875" customWidth="1"/>
    <col min="10505" max="10505" width="17" customWidth="1"/>
    <col min="10506" max="10506" width="15.140625" customWidth="1"/>
    <col min="10507" max="10507" width="15" customWidth="1"/>
    <col min="10508" max="10508" width="15.140625" customWidth="1"/>
    <col min="10509" max="10509" width="13.42578125" customWidth="1"/>
    <col min="10510" max="10510" width="9.42578125" customWidth="1"/>
    <col min="10756" max="10756" width="10.7109375" customWidth="1"/>
    <col min="10757" max="10757" width="40.140625" customWidth="1"/>
    <col min="10758" max="10758" width="15" customWidth="1"/>
    <col min="10759" max="10759" width="17.7109375" customWidth="1"/>
    <col min="10760" max="10760" width="14.85546875" customWidth="1"/>
    <col min="10761" max="10761" width="17" customWidth="1"/>
    <col min="10762" max="10762" width="15.140625" customWidth="1"/>
    <col min="10763" max="10763" width="15" customWidth="1"/>
    <col min="10764" max="10764" width="15.140625" customWidth="1"/>
    <col min="10765" max="10765" width="13.42578125" customWidth="1"/>
    <col min="10766" max="10766" width="9.42578125" customWidth="1"/>
    <col min="11012" max="11012" width="10.7109375" customWidth="1"/>
    <col min="11013" max="11013" width="40.140625" customWidth="1"/>
    <col min="11014" max="11014" width="15" customWidth="1"/>
    <col min="11015" max="11015" width="17.7109375" customWidth="1"/>
    <col min="11016" max="11016" width="14.85546875" customWidth="1"/>
    <col min="11017" max="11017" width="17" customWidth="1"/>
    <col min="11018" max="11018" width="15.140625" customWidth="1"/>
    <col min="11019" max="11019" width="15" customWidth="1"/>
    <col min="11020" max="11020" width="15.140625" customWidth="1"/>
    <col min="11021" max="11021" width="13.42578125" customWidth="1"/>
    <col min="11022" max="11022" width="9.42578125" customWidth="1"/>
    <col min="11268" max="11268" width="10.7109375" customWidth="1"/>
    <col min="11269" max="11269" width="40.140625" customWidth="1"/>
    <col min="11270" max="11270" width="15" customWidth="1"/>
    <col min="11271" max="11271" width="17.7109375" customWidth="1"/>
    <col min="11272" max="11272" width="14.85546875" customWidth="1"/>
    <col min="11273" max="11273" width="17" customWidth="1"/>
    <col min="11274" max="11274" width="15.140625" customWidth="1"/>
    <col min="11275" max="11275" width="15" customWidth="1"/>
    <col min="11276" max="11276" width="15.140625" customWidth="1"/>
    <col min="11277" max="11277" width="13.42578125" customWidth="1"/>
    <col min="11278" max="11278" width="9.42578125" customWidth="1"/>
    <col min="11524" max="11524" width="10.7109375" customWidth="1"/>
    <col min="11525" max="11525" width="40.140625" customWidth="1"/>
    <col min="11526" max="11526" width="15" customWidth="1"/>
    <col min="11527" max="11527" width="17.7109375" customWidth="1"/>
    <col min="11528" max="11528" width="14.85546875" customWidth="1"/>
    <col min="11529" max="11529" width="17" customWidth="1"/>
    <col min="11530" max="11530" width="15.140625" customWidth="1"/>
    <col min="11531" max="11531" width="15" customWidth="1"/>
    <col min="11532" max="11532" width="15.140625" customWidth="1"/>
    <col min="11533" max="11533" width="13.42578125" customWidth="1"/>
    <col min="11534" max="11534" width="9.42578125" customWidth="1"/>
    <col min="11780" max="11780" width="10.7109375" customWidth="1"/>
    <col min="11781" max="11781" width="40.140625" customWidth="1"/>
    <col min="11782" max="11782" width="15" customWidth="1"/>
    <col min="11783" max="11783" width="17.7109375" customWidth="1"/>
    <col min="11784" max="11784" width="14.85546875" customWidth="1"/>
    <col min="11785" max="11785" width="17" customWidth="1"/>
    <col min="11786" max="11786" width="15.140625" customWidth="1"/>
    <col min="11787" max="11787" width="15" customWidth="1"/>
    <col min="11788" max="11788" width="15.140625" customWidth="1"/>
    <col min="11789" max="11789" width="13.42578125" customWidth="1"/>
    <col min="11790" max="11790" width="9.42578125" customWidth="1"/>
    <col min="12036" max="12036" width="10.7109375" customWidth="1"/>
    <col min="12037" max="12037" width="40.140625" customWidth="1"/>
    <col min="12038" max="12038" width="15" customWidth="1"/>
    <col min="12039" max="12039" width="17.7109375" customWidth="1"/>
    <col min="12040" max="12040" width="14.85546875" customWidth="1"/>
    <col min="12041" max="12041" width="17" customWidth="1"/>
    <col min="12042" max="12042" width="15.140625" customWidth="1"/>
    <col min="12043" max="12043" width="15" customWidth="1"/>
    <col min="12044" max="12044" width="15.140625" customWidth="1"/>
    <col min="12045" max="12045" width="13.42578125" customWidth="1"/>
    <col min="12046" max="12046" width="9.42578125" customWidth="1"/>
    <col min="12292" max="12292" width="10.7109375" customWidth="1"/>
    <col min="12293" max="12293" width="40.140625" customWidth="1"/>
    <col min="12294" max="12294" width="15" customWidth="1"/>
    <col min="12295" max="12295" width="17.7109375" customWidth="1"/>
    <col min="12296" max="12296" width="14.85546875" customWidth="1"/>
    <col min="12297" max="12297" width="17" customWidth="1"/>
    <col min="12298" max="12298" width="15.140625" customWidth="1"/>
    <col min="12299" max="12299" width="15" customWidth="1"/>
    <col min="12300" max="12300" width="15.140625" customWidth="1"/>
    <col min="12301" max="12301" width="13.42578125" customWidth="1"/>
    <col min="12302" max="12302" width="9.42578125" customWidth="1"/>
    <col min="12548" max="12548" width="10.7109375" customWidth="1"/>
    <col min="12549" max="12549" width="40.140625" customWidth="1"/>
    <col min="12550" max="12550" width="15" customWidth="1"/>
    <col min="12551" max="12551" width="17.7109375" customWidth="1"/>
    <col min="12552" max="12552" width="14.85546875" customWidth="1"/>
    <col min="12553" max="12553" width="17" customWidth="1"/>
    <col min="12554" max="12554" width="15.140625" customWidth="1"/>
    <col min="12555" max="12555" width="15" customWidth="1"/>
    <col min="12556" max="12556" width="15.140625" customWidth="1"/>
    <col min="12557" max="12557" width="13.42578125" customWidth="1"/>
    <col min="12558" max="12558" width="9.42578125" customWidth="1"/>
    <col min="12804" max="12804" width="10.7109375" customWidth="1"/>
    <col min="12805" max="12805" width="40.140625" customWidth="1"/>
    <col min="12806" max="12806" width="15" customWidth="1"/>
    <col min="12807" max="12807" width="17.7109375" customWidth="1"/>
    <col min="12808" max="12808" width="14.85546875" customWidth="1"/>
    <col min="12809" max="12809" width="17" customWidth="1"/>
    <col min="12810" max="12810" width="15.140625" customWidth="1"/>
    <col min="12811" max="12811" width="15" customWidth="1"/>
    <col min="12812" max="12812" width="15.140625" customWidth="1"/>
    <col min="12813" max="12813" width="13.42578125" customWidth="1"/>
    <col min="12814" max="12814" width="9.42578125" customWidth="1"/>
    <col min="13060" max="13060" width="10.7109375" customWidth="1"/>
    <col min="13061" max="13061" width="40.140625" customWidth="1"/>
    <col min="13062" max="13062" width="15" customWidth="1"/>
    <col min="13063" max="13063" width="17.7109375" customWidth="1"/>
    <col min="13064" max="13064" width="14.85546875" customWidth="1"/>
    <col min="13065" max="13065" width="17" customWidth="1"/>
    <col min="13066" max="13066" width="15.140625" customWidth="1"/>
    <col min="13067" max="13067" width="15" customWidth="1"/>
    <col min="13068" max="13068" width="15.140625" customWidth="1"/>
    <col min="13069" max="13069" width="13.42578125" customWidth="1"/>
    <col min="13070" max="13070" width="9.42578125" customWidth="1"/>
    <col min="13316" max="13316" width="10.7109375" customWidth="1"/>
    <col min="13317" max="13317" width="40.140625" customWidth="1"/>
    <col min="13318" max="13318" width="15" customWidth="1"/>
    <col min="13319" max="13319" width="17.7109375" customWidth="1"/>
    <col min="13320" max="13320" width="14.85546875" customWidth="1"/>
    <col min="13321" max="13321" width="17" customWidth="1"/>
    <col min="13322" max="13322" width="15.140625" customWidth="1"/>
    <col min="13323" max="13323" width="15" customWidth="1"/>
    <col min="13324" max="13324" width="15.140625" customWidth="1"/>
    <col min="13325" max="13325" width="13.42578125" customWidth="1"/>
    <col min="13326" max="13326" width="9.42578125" customWidth="1"/>
    <col min="13572" max="13572" width="10.7109375" customWidth="1"/>
    <col min="13573" max="13573" width="40.140625" customWidth="1"/>
    <col min="13574" max="13574" width="15" customWidth="1"/>
    <col min="13575" max="13575" width="17.7109375" customWidth="1"/>
    <col min="13576" max="13576" width="14.85546875" customWidth="1"/>
    <col min="13577" max="13577" width="17" customWidth="1"/>
    <col min="13578" max="13578" width="15.140625" customWidth="1"/>
    <col min="13579" max="13579" width="15" customWidth="1"/>
    <col min="13580" max="13580" width="15.140625" customWidth="1"/>
    <col min="13581" max="13581" width="13.42578125" customWidth="1"/>
    <col min="13582" max="13582" width="9.42578125" customWidth="1"/>
    <col min="13828" max="13828" width="10.7109375" customWidth="1"/>
    <col min="13829" max="13829" width="40.140625" customWidth="1"/>
    <col min="13830" max="13830" width="15" customWidth="1"/>
    <col min="13831" max="13831" width="17.7109375" customWidth="1"/>
    <col min="13832" max="13832" width="14.85546875" customWidth="1"/>
    <col min="13833" max="13833" width="17" customWidth="1"/>
    <col min="13834" max="13834" width="15.140625" customWidth="1"/>
    <col min="13835" max="13835" width="15" customWidth="1"/>
    <col min="13836" max="13836" width="15.140625" customWidth="1"/>
    <col min="13837" max="13837" width="13.42578125" customWidth="1"/>
    <col min="13838" max="13838" width="9.42578125" customWidth="1"/>
    <col min="14084" max="14084" width="10.7109375" customWidth="1"/>
    <col min="14085" max="14085" width="40.140625" customWidth="1"/>
    <col min="14086" max="14086" width="15" customWidth="1"/>
    <col min="14087" max="14087" width="17.7109375" customWidth="1"/>
    <col min="14088" max="14088" width="14.85546875" customWidth="1"/>
    <col min="14089" max="14089" width="17" customWidth="1"/>
    <col min="14090" max="14090" width="15.140625" customWidth="1"/>
    <col min="14091" max="14091" width="15" customWidth="1"/>
    <col min="14092" max="14092" width="15.140625" customWidth="1"/>
    <col min="14093" max="14093" width="13.42578125" customWidth="1"/>
    <col min="14094" max="14094" width="9.42578125" customWidth="1"/>
    <col min="14340" max="14340" width="10.7109375" customWidth="1"/>
    <col min="14341" max="14341" width="40.140625" customWidth="1"/>
    <col min="14342" max="14342" width="15" customWidth="1"/>
    <col min="14343" max="14343" width="17.7109375" customWidth="1"/>
    <col min="14344" max="14344" width="14.85546875" customWidth="1"/>
    <col min="14345" max="14345" width="17" customWidth="1"/>
    <col min="14346" max="14346" width="15.140625" customWidth="1"/>
    <col min="14347" max="14347" width="15" customWidth="1"/>
    <col min="14348" max="14348" width="15.140625" customWidth="1"/>
    <col min="14349" max="14349" width="13.42578125" customWidth="1"/>
    <col min="14350" max="14350" width="9.42578125" customWidth="1"/>
    <col min="14596" max="14596" width="10.7109375" customWidth="1"/>
    <col min="14597" max="14597" width="40.140625" customWidth="1"/>
    <col min="14598" max="14598" width="15" customWidth="1"/>
    <col min="14599" max="14599" width="17.7109375" customWidth="1"/>
    <col min="14600" max="14600" width="14.85546875" customWidth="1"/>
    <col min="14601" max="14601" width="17" customWidth="1"/>
    <col min="14602" max="14602" width="15.140625" customWidth="1"/>
    <col min="14603" max="14603" width="15" customWidth="1"/>
    <col min="14604" max="14604" width="15.140625" customWidth="1"/>
    <col min="14605" max="14605" width="13.42578125" customWidth="1"/>
    <col min="14606" max="14606" width="9.42578125" customWidth="1"/>
    <col min="14852" max="14852" width="10.7109375" customWidth="1"/>
    <col min="14853" max="14853" width="40.140625" customWidth="1"/>
    <col min="14854" max="14854" width="15" customWidth="1"/>
    <col min="14855" max="14855" width="17.7109375" customWidth="1"/>
    <col min="14856" max="14856" width="14.85546875" customWidth="1"/>
    <col min="14857" max="14857" width="17" customWidth="1"/>
    <col min="14858" max="14858" width="15.140625" customWidth="1"/>
    <col min="14859" max="14859" width="15" customWidth="1"/>
    <col min="14860" max="14860" width="15.140625" customWidth="1"/>
    <col min="14861" max="14861" width="13.42578125" customWidth="1"/>
    <col min="14862" max="14862" width="9.42578125" customWidth="1"/>
    <col min="15108" max="15108" width="10.7109375" customWidth="1"/>
    <col min="15109" max="15109" width="40.140625" customWidth="1"/>
    <col min="15110" max="15110" width="15" customWidth="1"/>
    <col min="15111" max="15111" width="17.7109375" customWidth="1"/>
    <col min="15112" max="15112" width="14.85546875" customWidth="1"/>
    <col min="15113" max="15113" width="17" customWidth="1"/>
    <col min="15114" max="15114" width="15.140625" customWidth="1"/>
    <col min="15115" max="15115" width="15" customWidth="1"/>
    <col min="15116" max="15116" width="15.140625" customWidth="1"/>
    <col min="15117" max="15117" width="13.42578125" customWidth="1"/>
    <col min="15118" max="15118" width="9.42578125" customWidth="1"/>
    <col min="15364" max="15364" width="10.7109375" customWidth="1"/>
    <col min="15365" max="15365" width="40.140625" customWidth="1"/>
    <col min="15366" max="15366" width="15" customWidth="1"/>
    <col min="15367" max="15367" width="17.7109375" customWidth="1"/>
    <col min="15368" max="15368" width="14.85546875" customWidth="1"/>
    <col min="15369" max="15369" width="17" customWidth="1"/>
    <col min="15370" max="15370" width="15.140625" customWidth="1"/>
    <col min="15371" max="15371" width="15" customWidth="1"/>
    <col min="15372" max="15372" width="15.140625" customWidth="1"/>
    <col min="15373" max="15373" width="13.42578125" customWidth="1"/>
    <col min="15374" max="15374" width="9.42578125" customWidth="1"/>
    <col min="15620" max="15620" width="10.7109375" customWidth="1"/>
    <col min="15621" max="15621" width="40.140625" customWidth="1"/>
    <col min="15622" max="15622" width="15" customWidth="1"/>
    <col min="15623" max="15623" width="17.7109375" customWidth="1"/>
    <col min="15624" max="15624" width="14.85546875" customWidth="1"/>
    <col min="15625" max="15625" width="17" customWidth="1"/>
    <col min="15626" max="15626" width="15.140625" customWidth="1"/>
    <col min="15627" max="15627" width="15" customWidth="1"/>
    <col min="15628" max="15628" width="15.140625" customWidth="1"/>
    <col min="15629" max="15629" width="13.42578125" customWidth="1"/>
    <col min="15630" max="15630" width="9.42578125" customWidth="1"/>
    <col min="15876" max="15876" width="10.7109375" customWidth="1"/>
    <col min="15877" max="15877" width="40.140625" customWidth="1"/>
    <col min="15878" max="15878" width="15" customWidth="1"/>
    <col min="15879" max="15879" width="17.7109375" customWidth="1"/>
    <col min="15880" max="15880" width="14.85546875" customWidth="1"/>
    <col min="15881" max="15881" width="17" customWidth="1"/>
    <col min="15882" max="15882" width="15.140625" customWidth="1"/>
    <col min="15883" max="15883" width="15" customWidth="1"/>
    <col min="15884" max="15884" width="15.140625" customWidth="1"/>
    <col min="15885" max="15885" width="13.42578125" customWidth="1"/>
    <col min="15886" max="15886" width="9.42578125" customWidth="1"/>
    <col min="16132" max="16132" width="10.7109375" customWidth="1"/>
    <col min="16133" max="16133" width="40.140625" customWidth="1"/>
    <col min="16134" max="16134" width="15" customWidth="1"/>
    <col min="16135" max="16135" width="17.7109375" customWidth="1"/>
    <col min="16136" max="16136" width="14.85546875" customWidth="1"/>
    <col min="16137" max="16137" width="17" customWidth="1"/>
    <col min="16138" max="16138" width="15.140625" customWidth="1"/>
    <col min="16139" max="16139" width="15" customWidth="1"/>
    <col min="16140" max="16140" width="15.140625" customWidth="1"/>
    <col min="16141" max="16141" width="13.42578125" customWidth="1"/>
    <col min="16142" max="16142" width="9.42578125" customWidth="1"/>
  </cols>
  <sheetData>
    <row r="1" spans="1:17" ht="30" customHeight="1" x14ac:dyDescent="0.3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25" t="s">
        <v>48</v>
      </c>
      <c r="O1" s="2"/>
    </row>
    <row r="2" spans="1:17" ht="30" customHeight="1" x14ac:dyDescent="0.3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"/>
      <c r="O2" s="2"/>
    </row>
    <row r="3" spans="1:17" ht="30" customHeight="1" x14ac:dyDescent="0.25">
      <c r="A3" s="48" t="s">
        <v>2</v>
      </c>
      <c r="B3" s="49"/>
      <c r="C3" s="50" t="s">
        <v>5</v>
      </c>
      <c r="D3" s="50" t="s">
        <v>6</v>
      </c>
      <c r="E3" s="50" t="s">
        <v>7</v>
      </c>
      <c r="F3" s="51" t="s">
        <v>8</v>
      </c>
      <c r="G3" s="50" t="s">
        <v>9</v>
      </c>
      <c r="H3" s="50" t="s">
        <v>53</v>
      </c>
      <c r="I3" s="53" t="s">
        <v>54</v>
      </c>
      <c r="J3" s="53" t="s">
        <v>55</v>
      </c>
      <c r="K3" s="55" t="s">
        <v>56</v>
      </c>
      <c r="L3" s="51" t="s">
        <v>10</v>
      </c>
      <c r="M3" s="52" t="s">
        <v>3</v>
      </c>
      <c r="N3" s="44" t="s">
        <v>11</v>
      </c>
      <c r="O3" s="4"/>
    </row>
    <row r="4" spans="1:17" ht="30" customHeight="1" x14ac:dyDescent="0.25">
      <c r="A4" s="5" t="s">
        <v>12</v>
      </c>
      <c r="B4" s="6" t="s">
        <v>0</v>
      </c>
      <c r="C4" s="50"/>
      <c r="D4" s="50"/>
      <c r="E4" s="50"/>
      <c r="F4" s="51"/>
      <c r="G4" s="50"/>
      <c r="H4" s="50"/>
      <c r="I4" s="54"/>
      <c r="J4" s="54"/>
      <c r="K4" s="56"/>
      <c r="L4" s="51"/>
      <c r="M4" s="52"/>
      <c r="N4" s="45"/>
      <c r="O4" s="4"/>
    </row>
    <row r="5" spans="1:17" ht="30" customHeight="1" x14ac:dyDescent="0.25">
      <c r="A5" s="7" t="s">
        <v>13</v>
      </c>
      <c r="B5" s="8" t="s">
        <v>14</v>
      </c>
      <c r="C5" s="12">
        <v>5433214</v>
      </c>
      <c r="D5" s="26">
        <v>851721</v>
      </c>
      <c r="E5" s="12">
        <v>3014205</v>
      </c>
      <c r="F5" s="9"/>
      <c r="G5" s="12"/>
      <c r="H5" s="12">
        <v>539075</v>
      </c>
      <c r="I5" s="12"/>
      <c r="J5" s="12">
        <v>250000</v>
      </c>
      <c r="K5" s="9">
        <f>SUM(C5:J5)</f>
        <v>10088215</v>
      </c>
      <c r="L5" s="9"/>
      <c r="M5" s="10">
        <f>SUM(C5:L5)</f>
        <v>20176430</v>
      </c>
      <c r="N5" s="9">
        <v>5</v>
      </c>
      <c r="O5" s="11"/>
      <c r="P5" s="24"/>
      <c r="Q5" s="24"/>
    </row>
    <row r="6" spans="1:17" ht="30" customHeight="1" x14ac:dyDescent="0.25">
      <c r="A6" s="7" t="s">
        <v>15</v>
      </c>
      <c r="B6" s="8" t="s">
        <v>16</v>
      </c>
      <c r="C6" s="12"/>
      <c r="D6" s="26"/>
      <c r="E6" s="12">
        <v>257007</v>
      </c>
      <c r="F6" s="9"/>
      <c r="G6" s="12"/>
      <c r="H6" s="12"/>
      <c r="I6" s="12"/>
      <c r="J6" s="12"/>
      <c r="K6" s="9">
        <f t="shared" ref="K6:K24" si="0">SUM(C6:J6)</f>
        <v>257007</v>
      </c>
      <c r="L6" s="9"/>
      <c r="M6" s="10">
        <f t="shared" ref="M6:M24" si="1">SUM(C6:L6)</f>
        <v>514014</v>
      </c>
      <c r="N6" s="9"/>
      <c r="O6" s="11"/>
      <c r="P6" s="24"/>
      <c r="Q6" s="24"/>
    </row>
    <row r="7" spans="1:17" ht="30" customHeight="1" x14ac:dyDescent="0.25">
      <c r="A7" s="7" t="s">
        <v>17</v>
      </c>
      <c r="B7" s="8" t="s">
        <v>18</v>
      </c>
      <c r="C7" s="12"/>
      <c r="D7" s="26"/>
      <c r="E7" s="12"/>
      <c r="F7" s="9"/>
      <c r="G7" s="12">
        <v>1532712</v>
      </c>
      <c r="H7" s="12"/>
      <c r="I7" s="12"/>
      <c r="J7" s="12"/>
      <c r="K7" s="9">
        <f t="shared" si="0"/>
        <v>1532712</v>
      </c>
      <c r="L7" s="9">
        <v>3254586</v>
      </c>
      <c r="M7" s="10">
        <f t="shared" si="1"/>
        <v>6320010</v>
      </c>
      <c r="N7" s="9"/>
      <c r="O7" s="11"/>
      <c r="P7" s="24"/>
      <c r="Q7" s="24"/>
    </row>
    <row r="8" spans="1:17" ht="30" customHeight="1" x14ac:dyDescent="0.25">
      <c r="A8" s="7" t="s">
        <v>19</v>
      </c>
      <c r="B8" s="8" t="s">
        <v>20</v>
      </c>
      <c r="C8" s="12"/>
      <c r="D8" s="26"/>
      <c r="E8" s="12"/>
      <c r="F8" s="9"/>
      <c r="G8" s="12">
        <v>30637323</v>
      </c>
      <c r="H8" s="12"/>
      <c r="I8" s="12"/>
      <c r="J8" s="12">
        <v>250000</v>
      </c>
      <c r="K8" s="9">
        <f t="shared" si="0"/>
        <v>30887323</v>
      </c>
      <c r="L8" s="9">
        <v>44269161</v>
      </c>
      <c r="M8" s="10">
        <f t="shared" si="1"/>
        <v>106043807</v>
      </c>
      <c r="N8" s="9"/>
      <c r="O8" s="11"/>
      <c r="P8" s="24"/>
      <c r="Q8" s="24"/>
    </row>
    <row r="9" spans="1:17" ht="30" customHeight="1" x14ac:dyDescent="0.25">
      <c r="A9" s="7" t="s">
        <v>21</v>
      </c>
      <c r="B9" s="8" t="s">
        <v>22</v>
      </c>
      <c r="C9" s="12">
        <v>4407028</v>
      </c>
      <c r="D9" s="26">
        <v>373314</v>
      </c>
      <c r="E9" s="12"/>
      <c r="F9" s="9"/>
      <c r="G9" s="12"/>
      <c r="H9" s="12"/>
      <c r="I9" s="12"/>
      <c r="J9" s="12"/>
      <c r="K9" s="9">
        <f t="shared" si="0"/>
        <v>4780342</v>
      </c>
      <c r="L9" s="9"/>
      <c r="M9" s="10">
        <f t="shared" si="1"/>
        <v>9560684</v>
      </c>
      <c r="N9" s="9">
        <v>4</v>
      </c>
      <c r="O9" s="11"/>
      <c r="P9" s="24"/>
      <c r="Q9" s="24"/>
    </row>
    <row r="10" spans="1:17" ht="30" customHeight="1" x14ac:dyDescent="0.25">
      <c r="A10" s="7" t="s">
        <v>23</v>
      </c>
      <c r="B10" s="8" t="s">
        <v>24</v>
      </c>
      <c r="C10" s="12"/>
      <c r="D10" s="26"/>
      <c r="E10" s="12">
        <v>234300</v>
      </c>
      <c r="F10" s="9"/>
      <c r="G10" s="12"/>
      <c r="H10" s="12"/>
      <c r="I10" s="12">
        <v>1215161</v>
      </c>
      <c r="J10" s="12"/>
      <c r="K10" s="9">
        <f t="shared" si="0"/>
        <v>1449461</v>
      </c>
      <c r="L10" s="9"/>
      <c r="M10" s="10">
        <f t="shared" si="1"/>
        <v>2898922</v>
      </c>
      <c r="N10" s="9"/>
      <c r="O10" s="11"/>
      <c r="P10" s="24"/>
      <c r="Q10" s="24"/>
    </row>
    <row r="11" spans="1:17" ht="30" customHeight="1" x14ac:dyDescent="0.25">
      <c r="A11" s="7" t="s">
        <v>57</v>
      </c>
      <c r="B11" s="8" t="s">
        <v>58</v>
      </c>
      <c r="C11" s="12"/>
      <c r="D11" s="26"/>
      <c r="E11" s="12"/>
      <c r="F11" s="9"/>
      <c r="G11" s="12"/>
      <c r="H11" s="12">
        <v>590000</v>
      </c>
      <c r="I11" s="12"/>
      <c r="J11" s="12"/>
      <c r="K11" s="9">
        <f t="shared" si="0"/>
        <v>590000</v>
      </c>
      <c r="L11" s="9"/>
      <c r="M11" s="10"/>
      <c r="N11" s="9"/>
      <c r="O11" s="11"/>
      <c r="P11" s="24"/>
      <c r="Q11" s="24"/>
    </row>
    <row r="12" spans="1:17" ht="30" customHeight="1" x14ac:dyDescent="0.25">
      <c r="A12" s="7" t="s">
        <v>25</v>
      </c>
      <c r="B12" s="8" t="s">
        <v>26</v>
      </c>
      <c r="C12" s="12"/>
      <c r="D12" s="26"/>
      <c r="E12" s="12">
        <v>1614884</v>
      </c>
      <c r="F12" s="9"/>
      <c r="G12" s="12">
        <v>40000</v>
      </c>
      <c r="H12" s="12">
        <v>15666768</v>
      </c>
      <c r="I12" s="12">
        <v>3397767</v>
      </c>
      <c r="J12" s="12"/>
      <c r="K12" s="9">
        <f t="shared" si="0"/>
        <v>20719419</v>
      </c>
      <c r="L12" s="9"/>
      <c r="M12" s="10">
        <f t="shared" si="1"/>
        <v>41438838</v>
      </c>
      <c r="N12" s="9"/>
      <c r="O12" s="11"/>
      <c r="P12" s="24"/>
      <c r="Q12" s="24"/>
    </row>
    <row r="13" spans="1:17" ht="30" customHeight="1" x14ac:dyDescent="0.25">
      <c r="A13" s="7" t="s">
        <v>27</v>
      </c>
      <c r="B13" s="8" t="s">
        <v>1</v>
      </c>
      <c r="C13" s="12"/>
      <c r="D13" s="26"/>
      <c r="E13" s="12">
        <v>2187946</v>
      </c>
      <c r="F13" s="9"/>
      <c r="G13" s="12"/>
      <c r="H13" s="12"/>
      <c r="I13" s="12"/>
      <c r="J13" s="12"/>
      <c r="K13" s="9">
        <f t="shared" si="0"/>
        <v>2187946</v>
      </c>
      <c r="L13" s="9"/>
      <c r="M13" s="10">
        <f t="shared" si="1"/>
        <v>4375892</v>
      </c>
      <c r="N13" s="9"/>
      <c r="O13" s="11"/>
      <c r="P13" s="24"/>
      <c r="Q13" s="24"/>
    </row>
    <row r="14" spans="1:17" ht="30" customHeight="1" x14ac:dyDescent="0.25">
      <c r="A14" s="7" t="s">
        <v>28</v>
      </c>
      <c r="B14" s="8" t="s">
        <v>29</v>
      </c>
      <c r="C14" s="12">
        <v>2793429</v>
      </c>
      <c r="D14" s="26">
        <v>461448</v>
      </c>
      <c r="E14" s="12">
        <v>1436969</v>
      </c>
      <c r="F14" s="9"/>
      <c r="G14" s="12"/>
      <c r="H14" s="12">
        <v>560000</v>
      </c>
      <c r="I14" s="12"/>
      <c r="J14" s="12"/>
      <c r="K14" s="9">
        <f t="shared" si="0"/>
        <v>5251846</v>
      </c>
      <c r="L14" s="9"/>
      <c r="M14" s="10">
        <f t="shared" si="1"/>
        <v>10503692</v>
      </c>
      <c r="N14" s="9">
        <v>1</v>
      </c>
      <c r="O14" s="11"/>
      <c r="P14" s="24"/>
      <c r="Q14" s="24"/>
    </row>
    <row r="15" spans="1:17" ht="30" customHeight="1" x14ac:dyDescent="0.25">
      <c r="A15" s="7" t="s">
        <v>30</v>
      </c>
      <c r="B15" s="8" t="s">
        <v>31</v>
      </c>
      <c r="C15" s="12"/>
      <c r="D15" s="26"/>
      <c r="E15" s="12">
        <v>2642177</v>
      </c>
      <c r="F15" s="9"/>
      <c r="G15" s="12">
        <v>100000</v>
      </c>
      <c r="H15" s="12">
        <v>31115</v>
      </c>
      <c r="I15" s="12"/>
      <c r="J15" s="12"/>
      <c r="K15" s="9">
        <f t="shared" si="0"/>
        <v>2773292</v>
      </c>
      <c r="L15" s="9"/>
      <c r="M15" s="10">
        <f t="shared" si="1"/>
        <v>5546584</v>
      </c>
      <c r="N15" s="9"/>
      <c r="O15" s="11"/>
      <c r="P15" s="24"/>
      <c r="Q15" s="24"/>
    </row>
    <row r="16" spans="1:17" ht="30" customHeight="1" x14ac:dyDescent="0.25">
      <c r="A16" s="7" t="s">
        <v>32</v>
      </c>
      <c r="B16" s="8" t="s">
        <v>33</v>
      </c>
      <c r="C16" s="12"/>
      <c r="D16" s="26"/>
      <c r="E16" s="12">
        <v>1120139</v>
      </c>
      <c r="F16" s="9"/>
      <c r="G16" s="12"/>
      <c r="H16" s="12"/>
      <c r="I16" s="12"/>
      <c r="J16" s="12"/>
      <c r="K16" s="9">
        <f t="shared" si="0"/>
        <v>1120139</v>
      </c>
      <c r="L16" s="9"/>
      <c r="M16" s="10">
        <f t="shared" si="1"/>
        <v>2240278</v>
      </c>
      <c r="N16" s="9"/>
      <c r="O16" s="11"/>
      <c r="P16" s="24"/>
      <c r="Q16" s="24"/>
    </row>
    <row r="17" spans="1:17" ht="30" customHeight="1" x14ac:dyDescent="0.25">
      <c r="A17" s="7" t="s">
        <v>51</v>
      </c>
      <c r="B17" s="8" t="s">
        <v>52</v>
      </c>
      <c r="C17" s="12"/>
      <c r="D17" s="26"/>
      <c r="E17" s="12">
        <v>14175</v>
      </c>
      <c r="F17" s="9"/>
      <c r="G17" s="12"/>
      <c r="H17" s="12"/>
      <c r="I17" s="12"/>
      <c r="J17" s="12"/>
      <c r="K17" s="9">
        <f t="shared" si="0"/>
        <v>14175</v>
      </c>
      <c r="L17" s="9"/>
      <c r="M17" s="10"/>
      <c r="N17" s="9"/>
      <c r="O17" s="11"/>
      <c r="P17" s="24"/>
      <c r="Q17" s="24"/>
    </row>
    <row r="18" spans="1:17" ht="30" customHeight="1" x14ac:dyDescent="0.25">
      <c r="A18" s="7" t="s">
        <v>34</v>
      </c>
      <c r="B18" s="8" t="s">
        <v>35</v>
      </c>
      <c r="C18" s="12">
        <v>2307795</v>
      </c>
      <c r="D18" s="26">
        <v>341249</v>
      </c>
      <c r="E18" s="12">
        <v>337753</v>
      </c>
      <c r="F18" s="9"/>
      <c r="G18" s="12"/>
      <c r="H18" s="12"/>
      <c r="I18" s="12"/>
      <c r="J18" s="12"/>
      <c r="K18" s="9">
        <f t="shared" si="0"/>
        <v>2986797</v>
      </c>
      <c r="L18" s="9"/>
      <c r="M18" s="10">
        <f t="shared" si="1"/>
        <v>5973594</v>
      </c>
      <c r="N18" s="12">
        <v>1</v>
      </c>
      <c r="O18" s="11"/>
      <c r="P18" s="24"/>
      <c r="Q18" s="24"/>
    </row>
    <row r="19" spans="1:17" ht="30" customHeight="1" x14ac:dyDescent="0.25">
      <c r="A19" s="7" t="s">
        <v>36</v>
      </c>
      <c r="B19" s="8" t="s">
        <v>37</v>
      </c>
      <c r="C19" s="12">
        <v>2490209</v>
      </c>
      <c r="D19" s="26">
        <v>413366</v>
      </c>
      <c r="E19" s="12">
        <v>1923708</v>
      </c>
      <c r="F19" s="9"/>
      <c r="G19" s="12"/>
      <c r="H19" s="12"/>
      <c r="I19" s="12"/>
      <c r="J19" s="12"/>
      <c r="K19" s="9">
        <f t="shared" si="0"/>
        <v>4827283</v>
      </c>
      <c r="L19" s="9"/>
      <c r="M19" s="10">
        <f t="shared" si="1"/>
        <v>9654566</v>
      </c>
      <c r="N19" s="12"/>
      <c r="O19" s="11"/>
      <c r="P19" s="24"/>
      <c r="Q19" s="24"/>
    </row>
    <row r="20" spans="1:17" ht="30" customHeight="1" x14ac:dyDescent="0.25">
      <c r="A20" s="7" t="s">
        <v>38</v>
      </c>
      <c r="B20" s="8" t="s">
        <v>39</v>
      </c>
      <c r="C20" s="12"/>
      <c r="D20" s="26"/>
      <c r="E20" s="12">
        <v>232162</v>
      </c>
      <c r="F20" s="9"/>
      <c r="G20" s="12"/>
      <c r="H20" s="12"/>
      <c r="I20" s="12"/>
      <c r="J20" s="12"/>
      <c r="K20" s="9">
        <f t="shared" si="0"/>
        <v>232162</v>
      </c>
      <c r="L20" s="9"/>
      <c r="M20" s="10">
        <f t="shared" si="1"/>
        <v>464324</v>
      </c>
      <c r="N20" s="9"/>
      <c r="O20" s="11"/>
      <c r="P20" s="24"/>
      <c r="Q20" s="24"/>
    </row>
    <row r="21" spans="1:17" ht="30" customHeight="1" x14ac:dyDescent="0.25">
      <c r="A21" s="7" t="s">
        <v>40</v>
      </c>
      <c r="B21" s="8" t="s">
        <v>41</v>
      </c>
      <c r="C21" s="12"/>
      <c r="D21" s="26"/>
      <c r="E21" s="12">
        <v>189312</v>
      </c>
      <c r="F21" s="9"/>
      <c r="G21" s="12"/>
      <c r="H21" s="12"/>
      <c r="I21" s="12"/>
      <c r="J21" s="12"/>
      <c r="K21" s="9">
        <f t="shared" si="0"/>
        <v>189312</v>
      </c>
      <c r="L21" s="9"/>
      <c r="M21" s="10">
        <f t="shared" si="1"/>
        <v>378624</v>
      </c>
      <c r="N21" s="9"/>
      <c r="O21" s="11"/>
      <c r="P21" s="24"/>
      <c r="Q21" s="24"/>
    </row>
    <row r="22" spans="1:17" ht="30" customHeight="1" x14ac:dyDescent="0.25">
      <c r="A22" s="7" t="s">
        <v>42</v>
      </c>
      <c r="B22" s="8" t="s">
        <v>43</v>
      </c>
      <c r="C22" s="12">
        <v>4395548</v>
      </c>
      <c r="D22" s="26">
        <v>747256</v>
      </c>
      <c r="E22" s="12">
        <v>1102841</v>
      </c>
      <c r="F22" s="9"/>
      <c r="G22" s="12"/>
      <c r="H22" s="12"/>
      <c r="I22" s="12"/>
      <c r="J22" s="12"/>
      <c r="K22" s="9">
        <f t="shared" si="0"/>
        <v>6245645</v>
      </c>
      <c r="L22" s="9"/>
      <c r="M22" s="10">
        <f t="shared" si="1"/>
        <v>12491290</v>
      </c>
      <c r="N22" s="12">
        <v>1</v>
      </c>
      <c r="O22" s="11"/>
      <c r="P22" s="24"/>
    </row>
    <row r="23" spans="1:17" ht="30" customHeight="1" x14ac:dyDescent="0.25">
      <c r="A23" s="13">
        <v>107055</v>
      </c>
      <c r="B23" s="8" t="s">
        <v>50</v>
      </c>
      <c r="C23" s="12">
        <v>2112461</v>
      </c>
      <c r="D23" s="26">
        <v>343987</v>
      </c>
      <c r="E23" s="12">
        <v>1035854</v>
      </c>
      <c r="F23" s="9"/>
      <c r="G23" s="12"/>
      <c r="H23" s="12"/>
      <c r="I23" s="12"/>
      <c r="J23" s="12"/>
      <c r="K23" s="9">
        <f t="shared" si="0"/>
        <v>3492302</v>
      </c>
      <c r="L23" s="9"/>
      <c r="M23" s="10">
        <f t="shared" si="1"/>
        <v>6984604</v>
      </c>
      <c r="N23" s="12"/>
      <c r="O23" s="11"/>
      <c r="P23" s="24"/>
    </row>
    <row r="24" spans="1:17" ht="36" customHeight="1" x14ac:dyDescent="0.25">
      <c r="A24" s="13">
        <v>107060</v>
      </c>
      <c r="B24" s="14" t="s">
        <v>44</v>
      </c>
      <c r="C24" s="26"/>
      <c r="D24" s="12"/>
      <c r="E24" s="33">
        <v>775335</v>
      </c>
      <c r="F24" s="9">
        <v>4841000</v>
      </c>
      <c r="G24" s="33"/>
      <c r="H24" s="12"/>
      <c r="I24" s="12"/>
      <c r="J24" s="12"/>
      <c r="K24" s="9">
        <f t="shared" si="0"/>
        <v>5616335</v>
      </c>
      <c r="L24" s="9"/>
      <c r="M24" s="10">
        <f t="shared" si="1"/>
        <v>11232670</v>
      </c>
      <c r="N24" s="9"/>
      <c r="O24" s="4"/>
      <c r="P24" s="24"/>
    </row>
    <row r="25" spans="1:17" ht="30" customHeight="1" x14ac:dyDescent="0.25">
      <c r="A25" s="13"/>
      <c r="B25" s="15" t="s">
        <v>45</v>
      </c>
      <c r="C25" s="27">
        <f>SUM(C5:C24)</f>
        <v>23939684</v>
      </c>
      <c r="D25" s="27">
        <f>SUM(D5:D24)</f>
        <v>3532341</v>
      </c>
      <c r="E25" s="27">
        <f>SUM(E5:E24)</f>
        <v>18118767</v>
      </c>
      <c r="F25" s="10">
        <f>SUM(F24:F24)</f>
        <v>4841000</v>
      </c>
      <c r="G25" s="27">
        <f>SUM(G5:G24)</f>
        <v>32310035</v>
      </c>
      <c r="H25" s="27">
        <f>SUM(H5:H24)</f>
        <v>17386958</v>
      </c>
      <c r="I25" s="27">
        <f>SUM(I5:I24)</f>
        <v>4612928</v>
      </c>
      <c r="J25" s="27">
        <f>SUM(J5:J24)</f>
        <v>500000</v>
      </c>
      <c r="K25" s="35">
        <f>SUM(C25:J25)</f>
        <v>105241713</v>
      </c>
      <c r="L25" s="10">
        <f>SUM(L5:L24)</f>
        <v>47523747</v>
      </c>
      <c r="M25" s="36">
        <f>SUM(K25+L25)</f>
        <v>152765460</v>
      </c>
      <c r="N25" s="9">
        <f>SUM(N5:N24)</f>
        <v>12</v>
      </c>
      <c r="O25" s="4"/>
      <c r="P25" s="24"/>
    </row>
    <row r="26" spans="1:17" ht="30" customHeight="1" x14ac:dyDescent="0.3">
      <c r="A26" s="16"/>
      <c r="B26" s="17"/>
      <c r="C26" s="28"/>
      <c r="D26" s="31"/>
      <c r="E26" s="28"/>
      <c r="F26" s="18"/>
      <c r="G26" s="28"/>
      <c r="H26" s="28"/>
      <c r="I26" s="28"/>
      <c r="J26" s="28"/>
      <c r="K26" s="18"/>
      <c r="L26" s="18"/>
      <c r="M26" s="19"/>
      <c r="N26" s="19"/>
      <c r="O26" s="4"/>
      <c r="P26" s="24"/>
    </row>
    <row r="27" spans="1:17" ht="30" customHeight="1" x14ac:dyDescent="0.3">
      <c r="A27" s="16"/>
      <c r="B27" s="17"/>
      <c r="C27" s="29" t="s">
        <v>46</v>
      </c>
      <c r="D27" s="32"/>
      <c r="E27" s="32"/>
      <c r="F27" s="18"/>
      <c r="G27" s="28"/>
      <c r="H27" s="28"/>
      <c r="I27" s="28"/>
      <c r="J27" s="28"/>
      <c r="K27" s="18"/>
      <c r="L27" s="18"/>
      <c r="M27" s="19"/>
      <c r="N27" s="19"/>
      <c r="O27" s="4"/>
      <c r="P27" s="24"/>
    </row>
    <row r="28" spans="1:17" ht="42" customHeight="1" x14ac:dyDescent="0.25">
      <c r="A28" s="37" t="s">
        <v>13</v>
      </c>
      <c r="B28" s="42" t="s">
        <v>47</v>
      </c>
      <c r="C28" s="39">
        <v>34729502</v>
      </c>
      <c r="D28" s="39">
        <v>5810428</v>
      </c>
      <c r="E28" s="39">
        <v>3115176</v>
      </c>
      <c r="F28" s="38"/>
      <c r="G28" s="40">
        <v>126054</v>
      </c>
      <c r="H28" s="40">
        <v>203995</v>
      </c>
      <c r="I28" s="40"/>
      <c r="J28" s="40"/>
      <c r="K28" s="41"/>
      <c r="L28" s="38"/>
      <c r="M28" s="43">
        <f>SUM(C28:L28)</f>
        <v>43985155</v>
      </c>
      <c r="N28" s="38">
        <v>10</v>
      </c>
      <c r="P28" s="24"/>
    </row>
    <row r="29" spans="1:17" ht="30" customHeight="1" x14ac:dyDescent="0.25">
      <c r="C29" s="29"/>
      <c r="D29" s="32"/>
      <c r="E29" s="32"/>
    </row>
    <row r="30" spans="1:17" ht="30" customHeight="1" x14ac:dyDescent="0.25">
      <c r="A30" s="20"/>
      <c r="M30" s="1"/>
    </row>
    <row r="31" spans="1:17" ht="30" customHeight="1" x14ac:dyDescent="0.25">
      <c r="A31" s="21"/>
      <c r="B31" s="22"/>
      <c r="C31" s="30"/>
      <c r="D31" s="30"/>
      <c r="E31" s="30"/>
      <c r="F31" s="22"/>
      <c r="G31" s="34"/>
      <c r="H31" s="34"/>
      <c r="I31" s="34"/>
      <c r="J31" s="34"/>
      <c r="K31" s="22"/>
      <c r="L31" s="22"/>
      <c r="M31" s="23"/>
      <c r="N31" s="22"/>
    </row>
  </sheetData>
  <mergeCells count="15">
    <mergeCell ref="N3:N4"/>
    <mergeCell ref="A2:M2"/>
    <mergeCell ref="A1:M1"/>
    <mergeCell ref="A3:B3"/>
    <mergeCell ref="C3:C4"/>
    <mergeCell ref="D3:D4"/>
    <mergeCell ref="E3:E4"/>
    <mergeCell ref="F3:F4"/>
    <mergeCell ref="G3:G4"/>
    <mergeCell ref="H3:H4"/>
    <mergeCell ref="L3:L4"/>
    <mergeCell ref="M3:M4"/>
    <mergeCell ref="I3:I4"/>
    <mergeCell ref="J3:J4"/>
    <mergeCell ref="K3:K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2021-06-01T06:27:31Z</dcterms:modified>
</cp:coreProperties>
</file>