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1BB6FE65-96EE-4156-BC1D-4FA853012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D15" i="7"/>
  <c r="F9" i="7"/>
  <c r="B15" i="7"/>
  <c r="D9" i="7"/>
  <c r="B9" i="7"/>
</calcChain>
</file>

<file path=xl/sharedStrings.xml><?xml version="1.0" encoding="utf-8"?>
<sst xmlns="http://schemas.openxmlformats.org/spreadsheetml/2006/main" count="28" uniqueCount="28">
  <si>
    <t>Megnevezés</t>
  </si>
  <si>
    <t>Teljesítés</t>
  </si>
  <si>
    <t>5. melléklet</t>
  </si>
  <si>
    <t>Felújítási c. előzetesen felszámolt áfa</t>
  </si>
  <si>
    <t xml:space="preserve">Egyéb tárgyi eszköz beszerzés </t>
  </si>
  <si>
    <t>Beruházási célú áfa</t>
  </si>
  <si>
    <t>Ingatlanok felújítás</t>
  </si>
  <si>
    <t>FELHALMOZÁSI KIADÁSOK CÉLONKÉNT</t>
  </si>
  <si>
    <t>adatok Ft-ban</t>
  </si>
  <si>
    <t xml:space="preserve"> K6 BERUHÁZÁSOK</t>
  </si>
  <si>
    <t xml:space="preserve"> K7 FELÚJÍTÁSOK</t>
  </si>
  <si>
    <t>Surd Község Önkormányzata</t>
  </si>
  <si>
    <t>Informatikai eszköz beszerzése</t>
  </si>
  <si>
    <t>Részesedések beszerzése</t>
  </si>
  <si>
    <t>2020. évi módosított előirányzat</t>
  </si>
  <si>
    <t>2020. évi eredti előirányzat</t>
  </si>
  <si>
    <t>Önkormányzati utak kátyúzása</t>
  </si>
  <si>
    <t>Magyar Falu Program keretében mghirdetett temető pályázat</t>
  </si>
  <si>
    <t>Orvosi eszközök-eszközbeszerzés-orvosi pályázat</t>
  </si>
  <si>
    <t>Mobiltelefon részlet</t>
  </si>
  <si>
    <t>Orvosi eszközök</t>
  </si>
  <si>
    <t>Falubusz</t>
  </si>
  <si>
    <t>Nyestriasztó,gumiszőnyeg</t>
  </si>
  <si>
    <t>Magyar Falu Program keretében meghirdetett Temető fejlesztés pályázat</t>
  </si>
  <si>
    <t>Kávéfőző</t>
  </si>
  <si>
    <t>Forgalmi jelzőtábla</t>
  </si>
  <si>
    <t>Gázkazán</t>
  </si>
  <si>
    <t>2 db Kasza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</si>
</sst>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4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14" fillId="0" borderId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0" xfId="0" applyFont="1"/>
    <xf numFmtId="0" fontId="11" fillId="0" borderId="0" xfId="0" applyFont="1"/>
    <xf numFmtId="0" fontId="0" fillId="2" borderId="0" xfId="0" applyFill="1"/>
    <xf numFmtId="0" fontId="4" fillId="2" borderId="10" xfId="0" applyFont="1" applyFill="1" applyBorder="1" applyAlignment="1">
      <alignment vertical="center" wrapText="1"/>
    </xf>
    <xf numFmtId="165" fontId="4" fillId="2" borderId="13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8" fillId="0" borderId="8" xfId="1" applyNumberFormat="1" applyFont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4" fillId="2" borderId="14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0" borderId="12" xfId="1" applyNumberFormat="1" applyFont="1" applyBorder="1" applyAlignment="1">
      <alignment horizontal="right" vertical="center" wrapText="1"/>
    </xf>
    <xf numFmtId="165" fontId="8" fillId="0" borderId="5" xfId="1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5" fontId="4" fillId="3" borderId="2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165" fontId="4" fillId="3" borderId="11" xfId="1" applyNumberFormat="1" applyFont="1" applyFill="1" applyBorder="1" applyAlignment="1">
      <alignment horizontal="right" vertical="center" wrapText="1"/>
    </xf>
    <xf numFmtId="165" fontId="4" fillId="3" borderId="9" xfId="1" applyNumberFormat="1" applyFont="1" applyFill="1" applyBorder="1" applyAlignment="1">
      <alignment horizontal="right" vertical="center" wrapText="1"/>
    </xf>
    <xf numFmtId="165" fontId="4" fillId="3" borderId="12" xfId="1" applyNumberFormat="1" applyFont="1" applyFill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165" fontId="4" fillId="0" borderId="11" xfId="1" applyNumberFormat="1" applyFont="1" applyBorder="1" applyAlignment="1">
      <alignment horizontal="right" vertical="center" wrapText="1"/>
    </xf>
    <xf numFmtId="165" fontId="4" fillId="0" borderId="9" xfId="1" applyNumberFormat="1" applyFont="1" applyBorder="1" applyAlignment="1">
      <alignment horizontal="right" vertical="center" wrapText="1"/>
    </xf>
    <xf numFmtId="165" fontId="4" fillId="0" borderId="12" xfId="1" applyNumberFormat="1" applyFont="1" applyBorder="1" applyAlignment="1">
      <alignment horizontal="right" vertical="center" wrapText="1"/>
    </xf>
    <xf numFmtId="165" fontId="4" fillId="0" borderId="5" xfId="1" applyNumberFormat="1" applyFont="1" applyBorder="1" applyAlignment="1">
      <alignment horizontal="right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165" fontId="5" fillId="2" borderId="17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right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1"/>
  <sheetViews>
    <sheetView tabSelected="1" workbookViewId="0">
      <selection activeCell="N11" sqref="N11"/>
    </sheetView>
  </sheetViews>
  <sheetFormatPr defaultRowHeight="15" x14ac:dyDescent="0.25"/>
  <cols>
    <col min="1" max="1" width="37.140625" customWidth="1"/>
    <col min="7" max="7" width="13.28515625" bestFit="1" customWidth="1"/>
    <col min="8" max="8" width="16.7109375" customWidth="1"/>
  </cols>
  <sheetData>
    <row r="1" spans="1:9" x14ac:dyDescent="0.25">
      <c r="G1" s="1" t="s">
        <v>2</v>
      </c>
    </row>
    <row r="3" spans="1:9" s="8" customFormat="1" ht="18" x14ac:dyDescent="0.25">
      <c r="A3" s="23" t="s">
        <v>11</v>
      </c>
      <c r="B3" s="23"/>
      <c r="C3" s="23"/>
      <c r="D3" s="23"/>
      <c r="E3" s="23"/>
      <c r="F3" s="23"/>
      <c r="G3" s="23"/>
    </row>
    <row r="4" spans="1:9" s="8" customFormat="1" ht="18" x14ac:dyDescent="0.25">
      <c r="A4" s="23" t="s">
        <v>7</v>
      </c>
      <c r="B4" s="23"/>
      <c r="C4" s="23"/>
      <c r="D4" s="23"/>
      <c r="E4" s="23"/>
      <c r="F4" s="23"/>
      <c r="G4" s="23"/>
    </row>
    <row r="5" spans="1:9" s="8" customFormat="1" ht="18" x14ac:dyDescent="0.25">
      <c r="A5" s="16"/>
      <c r="B5" s="16"/>
      <c r="C5" s="16"/>
      <c r="D5" s="16"/>
      <c r="E5" s="16"/>
      <c r="F5" s="16"/>
      <c r="G5" s="16"/>
    </row>
    <row r="6" spans="1:9" ht="15.75" thickBot="1" x14ac:dyDescent="0.3">
      <c r="G6" s="9" t="s">
        <v>8</v>
      </c>
    </row>
    <row r="7" spans="1:9" ht="15" customHeight="1" thickBot="1" x14ac:dyDescent="0.3">
      <c r="A7" s="35" t="s">
        <v>0</v>
      </c>
      <c r="B7" s="24" t="s">
        <v>15</v>
      </c>
      <c r="C7" s="25"/>
      <c r="D7" s="24" t="s">
        <v>14</v>
      </c>
      <c r="E7" s="25"/>
      <c r="F7" s="37" t="s">
        <v>1</v>
      </c>
      <c r="G7" s="37"/>
      <c r="H7" s="5"/>
    </row>
    <row r="8" spans="1:9" ht="15.75" customHeight="1" thickBot="1" x14ac:dyDescent="0.3">
      <c r="A8" s="36"/>
      <c r="B8" s="26"/>
      <c r="C8" s="27"/>
      <c r="D8" s="26"/>
      <c r="E8" s="27"/>
      <c r="F8" s="37"/>
      <c r="G8" s="37"/>
      <c r="H8" s="5"/>
    </row>
    <row r="9" spans="1:9" ht="15.75" customHeight="1" thickBot="1" x14ac:dyDescent="0.3">
      <c r="A9" s="38" t="s">
        <v>10</v>
      </c>
      <c r="B9" s="40">
        <f>SUM(B11:C14)</f>
        <v>5845000</v>
      </c>
      <c r="C9" s="40"/>
      <c r="D9" s="40">
        <f>SUM(D11:E14)</f>
        <v>5845000</v>
      </c>
      <c r="E9" s="40"/>
      <c r="F9" s="40">
        <f>SUM(F11+F14)</f>
        <v>4612928</v>
      </c>
      <c r="G9" s="40"/>
      <c r="H9" s="32"/>
    </row>
    <row r="10" spans="1:9" ht="15.75" customHeight="1" thickBot="1" x14ac:dyDescent="0.3">
      <c r="A10" s="39"/>
      <c r="B10" s="40"/>
      <c r="C10" s="40"/>
      <c r="D10" s="40"/>
      <c r="E10" s="40"/>
      <c r="F10" s="40"/>
      <c r="G10" s="40"/>
      <c r="H10" s="32"/>
    </row>
    <row r="11" spans="1:9" ht="24" customHeight="1" thickBot="1" x14ac:dyDescent="0.3">
      <c r="A11" s="18" t="s">
        <v>6</v>
      </c>
      <c r="B11" s="28">
        <v>4600000</v>
      </c>
      <c r="C11" s="29"/>
      <c r="D11" s="28">
        <v>4600000</v>
      </c>
      <c r="E11" s="29"/>
      <c r="F11" s="28">
        <v>3632227</v>
      </c>
      <c r="G11" s="29"/>
      <c r="H11" s="15"/>
    </row>
    <row r="12" spans="1:9" ht="27.75" customHeight="1" thickBot="1" x14ac:dyDescent="0.3">
      <c r="A12" s="17" t="s">
        <v>16</v>
      </c>
      <c r="B12" s="41"/>
      <c r="C12" s="42"/>
      <c r="D12" s="41"/>
      <c r="E12" s="42"/>
      <c r="F12" s="43">
        <v>956820</v>
      </c>
      <c r="G12" s="44"/>
      <c r="H12" s="20"/>
    </row>
    <row r="13" spans="1:9" ht="36" customHeight="1" thickBot="1" x14ac:dyDescent="0.3">
      <c r="A13" s="6" t="s">
        <v>17</v>
      </c>
      <c r="B13" s="33"/>
      <c r="C13" s="34"/>
      <c r="D13" s="33"/>
      <c r="E13" s="34"/>
      <c r="F13" s="33">
        <v>2675407</v>
      </c>
      <c r="G13" s="34"/>
      <c r="H13" s="19"/>
    </row>
    <row r="14" spans="1:9" ht="32.25" customHeight="1" thickBot="1" x14ac:dyDescent="0.3">
      <c r="A14" s="7" t="s">
        <v>3</v>
      </c>
      <c r="B14" s="28">
        <v>1245000</v>
      </c>
      <c r="C14" s="29"/>
      <c r="D14" s="28">
        <v>1245000</v>
      </c>
      <c r="E14" s="29"/>
      <c r="F14" s="28">
        <v>980701</v>
      </c>
      <c r="G14" s="29"/>
      <c r="H14" s="3"/>
    </row>
    <row r="15" spans="1:9" ht="15" customHeight="1" x14ac:dyDescent="0.25">
      <c r="A15" s="38" t="s">
        <v>9</v>
      </c>
      <c r="B15" s="45">
        <f>SUM(B17+B20+B31)</f>
        <v>20038109</v>
      </c>
      <c r="C15" s="46"/>
      <c r="D15" s="45">
        <f>SUM(D17+D20+D30+D31)</f>
        <v>20628109</v>
      </c>
      <c r="E15" s="46"/>
      <c r="F15" s="45">
        <f>SUM(F17+F20+F30+F31)</f>
        <v>17386958</v>
      </c>
      <c r="G15" s="46"/>
      <c r="H15" s="49"/>
      <c r="I15" s="10"/>
    </row>
    <row r="16" spans="1:9" ht="15.75" customHeight="1" thickBot="1" x14ac:dyDescent="0.3">
      <c r="A16" s="39"/>
      <c r="B16" s="47"/>
      <c r="C16" s="48"/>
      <c r="D16" s="47"/>
      <c r="E16" s="48"/>
      <c r="F16" s="47"/>
      <c r="G16" s="48"/>
      <c r="H16" s="49"/>
      <c r="I16" s="10"/>
    </row>
    <row r="17" spans="1:8" ht="24.75" customHeight="1" x14ac:dyDescent="0.25">
      <c r="A17" s="11" t="s">
        <v>12</v>
      </c>
      <c r="B17" s="30">
        <v>853402</v>
      </c>
      <c r="C17" s="31"/>
      <c r="D17" s="30">
        <v>853402</v>
      </c>
      <c r="E17" s="31"/>
      <c r="F17" s="30">
        <v>818707</v>
      </c>
      <c r="G17" s="31"/>
      <c r="H17" s="19"/>
    </row>
    <row r="18" spans="1:8" ht="37.5" customHeight="1" thickBot="1" x14ac:dyDescent="0.3">
      <c r="A18" s="4" t="s">
        <v>18</v>
      </c>
      <c r="B18" s="56"/>
      <c r="C18" s="56"/>
      <c r="D18" s="56"/>
      <c r="E18" s="56"/>
      <c r="F18" s="57">
        <v>633401</v>
      </c>
      <c r="G18" s="57"/>
      <c r="H18" s="20"/>
    </row>
    <row r="19" spans="1:8" ht="24.75" customHeight="1" thickBot="1" x14ac:dyDescent="0.3">
      <c r="A19" s="14" t="s">
        <v>19</v>
      </c>
      <c r="B19" s="12"/>
      <c r="C19" s="13"/>
      <c r="D19" s="12"/>
      <c r="E19" s="13"/>
      <c r="F19" s="54">
        <v>185306</v>
      </c>
      <c r="G19" s="55"/>
      <c r="H19" s="19"/>
    </row>
    <row r="20" spans="1:8" x14ac:dyDescent="0.25">
      <c r="A20" s="35" t="s">
        <v>4</v>
      </c>
      <c r="B20" s="50">
        <v>14923378</v>
      </c>
      <c r="C20" s="51"/>
      <c r="D20" s="50">
        <v>14923378</v>
      </c>
      <c r="E20" s="51"/>
      <c r="F20" s="50">
        <v>12460119</v>
      </c>
      <c r="G20" s="51"/>
      <c r="H20" s="49"/>
    </row>
    <row r="21" spans="1:8" ht="15.75" thickBot="1" x14ac:dyDescent="0.3">
      <c r="A21" s="36"/>
      <c r="B21" s="52"/>
      <c r="C21" s="53"/>
      <c r="D21" s="52"/>
      <c r="E21" s="53"/>
      <c r="F21" s="52"/>
      <c r="G21" s="53"/>
      <c r="H21" s="49"/>
    </row>
    <row r="22" spans="1:8" ht="23.25" customHeight="1" thickBot="1" x14ac:dyDescent="0.3">
      <c r="A22" s="4" t="s">
        <v>20</v>
      </c>
      <c r="B22" s="58"/>
      <c r="C22" s="59"/>
      <c r="D22" s="58"/>
      <c r="E22" s="59"/>
      <c r="F22" s="58">
        <v>1285039</v>
      </c>
      <c r="G22" s="59"/>
      <c r="H22" s="3"/>
    </row>
    <row r="23" spans="1:8" ht="23.25" customHeight="1" thickBot="1" x14ac:dyDescent="0.3">
      <c r="A23" s="4" t="s">
        <v>21</v>
      </c>
      <c r="B23" s="21"/>
      <c r="C23" s="22"/>
      <c r="D23" s="21"/>
      <c r="E23" s="22"/>
      <c r="F23" s="60">
        <v>9399091</v>
      </c>
      <c r="G23" s="61"/>
      <c r="H23" s="3"/>
    </row>
    <row r="24" spans="1:8" ht="23.25" customHeight="1" thickBot="1" x14ac:dyDescent="0.3">
      <c r="A24" s="4" t="s">
        <v>22</v>
      </c>
      <c r="B24" s="21"/>
      <c r="C24" s="22"/>
      <c r="D24" s="21"/>
      <c r="E24" s="22"/>
      <c r="F24" s="60">
        <v>33505</v>
      </c>
      <c r="G24" s="61"/>
      <c r="H24" s="3"/>
    </row>
    <row r="25" spans="1:8" ht="47.25" customHeight="1" thickBot="1" x14ac:dyDescent="0.3">
      <c r="A25" s="4" t="s">
        <v>23</v>
      </c>
      <c r="B25" s="21"/>
      <c r="C25" s="22"/>
      <c r="D25" s="21"/>
      <c r="E25" s="22"/>
      <c r="F25" s="60">
        <v>985000</v>
      </c>
      <c r="G25" s="61"/>
      <c r="H25" s="3"/>
    </row>
    <row r="26" spans="1:8" ht="29.25" customHeight="1" thickBot="1" x14ac:dyDescent="0.3">
      <c r="A26" s="4" t="s">
        <v>24</v>
      </c>
      <c r="B26" s="21"/>
      <c r="C26" s="22"/>
      <c r="D26" s="21"/>
      <c r="E26" s="22"/>
      <c r="F26" s="60">
        <v>43299</v>
      </c>
      <c r="G26" s="61"/>
      <c r="H26" s="3"/>
    </row>
    <row r="27" spans="1:8" ht="31.5" customHeight="1" thickBot="1" x14ac:dyDescent="0.3">
      <c r="A27" s="4" t="s">
        <v>25</v>
      </c>
      <c r="B27" s="21"/>
      <c r="C27" s="22"/>
      <c r="D27" s="21"/>
      <c r="E27" s="22"/>
      <c r="F27" s="60">
        <v>24500</v>
      </c>
      <c r="G27" s="61"/>
      <c r="H27" s="3"/>
    </row>
    <row r="28" spans="1:8" ht="31.5" customHeight="1" thickBot="1" x14ac:dyDescent="0.3">
      <c r="A28" s="4" t="s">
        <v>26</v>
      </c>
      <c r="B28" s="21"/>
      <c r="C28" s="22"/>
      <c r="D28" s="21"/>
      <c r="E28" s="22"/>
      <c r="F28" s="60">
        <v>248740</v>
      </c>
      <c r="G28" s="61"/>
      <c r="H28" s="3"/>
    </row>
    <row r="29" spans="1:8" ht="31.5" customHeight="1" thickBot="1" x14ac:dyDescent="0.3">
      <c r="A29" s="4" t="s">
        <v>27</v>
      </c>
      <c r="B29" s="21"/>
      <c r="C29" s="22"/>
      <c r="D29" s="21"/>
      <c r="E29" s="22"/>
      <c r="F29" s="60">
        <v>440945</v>
      </c>
      <c r="G29" s="61"/>
      <c r="H29" s="3"/>
    </row>
    <row r="30" spans="1:8" ht="22.5" customHeight="1" thickBot="1" x14ac:dyDescent="0.3">
      <c r="A30" s="2" t="s">
        <v>13</v>
      </c>
      <c r="B30" s="60"/>
      <c r="C30" s="61"/>
      <c r="D30" s="62">
        <v>590000</v>
      </c>
      <c r="E30" s="63"/>
      <c r="F30" s="62">
        <v>590000</v>
      </c>
      <c r="G30" s="63"/>
      <c r="H30" s="3"/>
    </row>
    <row r="31" spans="1:8" ht="32.25" customHeight="1" thickBot="1" x14ac:dyDescent="0.3">
      <c r="A31" s="18" t="s">
        <v>5</v>
      </c>
      <c r="B31" s="28">
        <v>4261329</v>
      </c>
      <c r="C31" s="29"/>
      <c r="D31" s="28">
        <v>4261329</v>
      </c>
      <c r="E31" s="29"/>
      <c r="F31" s="28">
        <v>3518132</v>
      </c>
      <c r="G31" s="29"/>
      <c r="H31" s="3"/>
    </row>
  </sheetData>
  <mergeCells count="56">
    <mergeCell ref="F28:G28"/>
    <mergeCell ref="B31:C31"/>
    <mergeCell ref="D31:E31"/>
    <mergeCell ref="F31:G31"/>
    <mergeCell ref="B30:C30"/>
    <mergeCell ref="D30:E30"/>
    <mergeCell ref="F30:G30"/>
    <mergeCell ref="F29:G29"/>
    <mergeCell ref="F24:G24"/>
    <mergeCell ref="F23:G23"/>
    <mergeCell ref="F25:G25"/>
    <mergeCell ref="F26:G26"/>
    <mergeCell ref="F27:G27"/>
    <mergeCell ref="B18:C18"/>
    <mergeCell ref="D18:E18"/>
    <mergeCell ref="F18:G18"/>
    <mergeCell ref="H20:H21"/>
    <mergeCell ref="B22:C22"/>
    <mergeCell ref="D22:E22"/>
    <mergeCell ref="F22:G22"/>
    <mergeCell ref="A20:A21"/>
    <mergeCell ref="B20:C21"/>
    <mergeCell ref="D20:E21"/>
    <mergeCell ref="F20:G21"/>
    <mergeCell ref="F19:G19"/>
    <mergeCell ref="A15:A16"/>
    <mergeCell ref="B15:C16"/>
    <mergeCell ref="D15:E16"/>
    <mergeCell ref="F15:G16"/>
    <mergeCell ref="H15:H16"/>
    <mergeCell ref="A9:A10"/>
    <mergeCell ref="B9:C10"/>
    <mergeCell ref="D9:E10"/>
    <mergeCell ref="F9:G10"/>
    <mergeCell ref="D12:E12"/>
    <mergeCell ref="F12:G12"/>
    <mergeCell ref="B12:C12"/>
    <mergeCell ref="A3:G3"/>
    <mergeCell ref="A4:G4"/>
    <mergeCell ref="A7:A8"/>
    <mergeCell ref="B7:C8"/>
    <mergeCell ref="D7:E8"/>
    <mergeCell ref="F7:G8"/>
    <mergeCell ref="H9:H10"/>
    <mergeCell ref="B11:C11"/>
    <mergeCell ref="D11:E11"/>
    <mergeCell ref="F11:G11"/>
    <mergeCell ref="B13:C13"/>
    <mergeCell ref="D13:E13"/>
    <mergeCell ref="F13:G13"/>
    <mergeCell ref="B14:C14"/>
    <mergeCell ref="D14:E14"/>
    <mergeCell ref="F14:G14"/>
    <mergeCell ref="D17:E17"/>
    <mergeCell ref="F17:G17"/>
    <mergeCell ref="B17:C17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2021-06-01T06:28:37Z</dcterms:modified>
</cp:coreProperties>
</file>