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68FEA21F-DCEE-4BFF-A4F1-A5603CE3FC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Összesítő" sheetId="10" r:id="rId1"/>
  </sheets>
  <definedNames>
    <definedName name="_xlnm.Print_Area" localSheetId="0">Összesítő!$A$1:$L$41</definedName>
  </definedNames>
  <calcPr calcId="181029"/>
</workbook>
</file>

<file path=xl/calcChain.xml><?xml version="1.0" encoding="utf-8"?>
<calcChain xmlns="http://schemas.openxmlformats.org/spreadsheetml/2006/main">
  <c r="F31" i="10" l="1"/>
  <c r="F19" i="10"/>
  <c r="F20" i="10"/>
  <c r="K22" i="10" l="1"/>
  <c r="K12" i="10"/>
  <c r="K7" i="10" s="1"/>
  <c r="K33" i="10" s="1"/>
  <c r="K39" i="10" s="1"/>
  <c r="E11" i="10"/>
  <c r="E8" i="10"/>
  <c r="E7" i="10" s="1"/>
  <c r="E29" i="10" s="1"/>
  <c r="E39" i="10" s="1"/>
  <c r="L25" i="10"/>
  <c r="L22" i="10" s="1"/>
  <c r="E31" i="10"/>
  <c r="L12" i="10"/>
  <c r="L7" i="10" s="1"/>
  <c r="J39" i="10"/>
  <c r="J22" i="10"/>
  <c r="J12" i="10"/>
  <c r="D11" i="10"/>
  <c r="D8" i="10"/>
  <c r="F11" i="10"/>
  <c r="F8" i="10"/>
  <c r="F7" i="10" l="1"/>
  <c r="F29" i="10"/>
  <c r="F39" i="10" s="1"/>
  <c r="L33" i="10"/>
  <c r="L39" i="10" s="1"/>
</calcChain>
</file>

<file path=xl/sharedStrings.xml><?xml version="1.0" encoding="utf-8"?>
<sst xmlns="http://schemas.openxmlformats.org/spreadsheetml/2006/main" count="110" uniqueCount="89">
  <si>
    <t>Személyi juttatások</t>
  </si>
  <si>
    <t>Költségvetési kiadások</t>
  </si>
  <si>
    <t>KIADÁSOK ÖSSZESEN</t>
  </si>
  <si>
    <t>BEVÉTELEK ÖSSZESEN</t>
  </si>
  <si>
    <t>Adatok eFt-ban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</si>
  <si>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</si>
  <si>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</si>
  <si>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</si>
  <si>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</si>
  <si>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</si>
  <si>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</si>
  <si>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</si>
  <si>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</si>
  <si>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</si>
  <si>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</si>
  <si>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</si>
  <si>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</si>
  <si>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</si>
  <si>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</si>
  <si>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</si>
  <si>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</si>
  <si>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</si>
  <si>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</si>
  <si>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</si>
  <si>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</si>
  <si>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</si>
  <si>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</si>
  <si>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</si>
  <si>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</si>
  <si>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Felujítások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</si>
  <si>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</si>
  <si>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</si>
  <si>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</si>
  <si>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</si>
  <si>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</si>
  <si>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</si>
  <si>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</si>
  <si>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</si>
  <si>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</si>
  <si>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</si>
  <si>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</si>
  <si>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</si>
  <si>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</si>
  <si>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</si>
  <si>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</si>
  <si>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</si>
  <si>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 xml:space="preserve">                  -általános</t>
  </si>
  <si>
    <t>Betétek megszűntetése</t>
  </si>
  <si>
    <t>I/1</t>
  </si>
  <si>
    <t>I.</t>
  </si>
  <si>
    <t>I/2</t>
  </si>
  <si>
    <t>I/3</t>
  </si>
  <si>
    <t>I/4</t>
  </si>
  <si>
    <t>II/1</t>
  </si>
  <si>
    <t>II/2</t>
  </si>
  <si>
    <t>II.</t>
  </si>
  <si>
    <t>II/3</t>
  </si>
  <si>
    <t>Költségvetési bevételek összesen:</t>
  </si>
  <si>
    <t>Működési kiadások</t>
  </si>
  <si>
    <t>I/5</t>
  </si>
  <si>
    <t>Felhalmozási kiadások</t>
  </si>
  <si>
    <t>Finanszírozási kiadások</t>
  </si>
  <si>
    <t>III.</t>
  </si>
  <si>
    <t>Finanszírozási bevételek</t>
  </si>
  <si>
    <t>III/1</t>
  </si>
  <si>
    <t>III/2</t>
  </si>
  <si>
    <t>III/3</t>
  </si>
  <si>
    <t>III/4</t>
  </si>
  <si>
    <t>III/5</t>
  </si>
  <si>
    <t xml:space="preserve">Termékek szolgáltatások adói </t>
  </si>
  <si>
    <t>Előző évi működési c.maradvány igénybevétele</t>
  </si>
  <si>
    <t>Előző évi felhalmozási  c.maradvány igénybevétele</t>
  </si>
  <si>
    <t>Költségvetési egyenleg (többlet + hiány,-)</t>
  </si>
  <si>
    <t>Finanszírozási egyenleg (többlet + hiány, -)</t>
  </si>
  <si>
    <t xml:space="preserve">Bevételek  </t>
  </si>
  <si>
    <t>Kiadások</t>
  </si>
  <si>
    <t>Betétek elhelyezése</t>
  </si>
  <si>
    <t>Felhalm.c.hitel törlesztése</t>
  </si>
  <si>
    <t>Az önkormányzat a kiadásait a kötelező feladatok ellátására fordítja.</t>
  </si>
  <si>
    <t xml:space="preserve">Hitelfelvétel pü-i vállalkozástól </t>
  </si>
  <si>
    <t>Egyéb finansz.kiad./állami megelőlegezés visszafiz./</t>
  </si>
  <si>
    <t>2020. évi er.ei.</t>
  </si>
  <si>
    <t>Tekenye Község Önkormányzatának 2020. évi költségvetési mérlege</t>
  </si>
  <si>
    <t>2020. évi mód.ei.</t>
  </si>
  <si>
    <t>Tartalékok  -cél</t>
  </si>
  <si>
    <t>2020. évi tény</t>
  </si>
  <si>
    <t>III/6</t>
  </si>
  <si>
    <t>Egyéb finansz.bev./állami megel./</t>
  </si>
  <si>
    <t>1. melléklet a 2020. évi költségvetés végrehajtásáról és a 2020.évi költségvetési maradvány jóváhagyásáról szóló 8/2021.(V.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</si>
</sst>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2" borderId="1" xfId="0" applyFont="1" applyFill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view="pageBreakPreview" zoomScaleNormal="130" zoomScaleSheetLayoutView="100" workbookViewId="0">
      <selection sqref="A1:L1"/>
    </sheetView>
  </sheetViews>
  <sheetFormatPr defaultColWidth="9.140625" defaultRowHeight="15.75" x14ac:dyDescent="0.25"/>
  <cols>
    <col min="1" max="1" width="5.85546875" style="2" customWidth="1"/>
    <col min="2" max="2" width="56.28515625" style="2" customWidth="1"/>
    <col min="3" max="3" width="0.28515625" style="2" hidden="1" customWidth="1"/>
    <col min="4" max="6" width="9.42578125" style="2" customWidth="1"/>
    <col min="7" max="7" width="6.85546875" style="3" customWidth="1"/>
    <col min="8" max="8" width="51.85546875" style="2" customWidth="1"/>
    <col min="9" max="9" width="12.140625" style="2" hidden="1" customWidth="1"/>
    <col min="10" max="12" width="9.28515625" style="2" customWidth="1"/>
    <col min="13" max="16384" width="9.140625" style="2"/>
  </cols>
  <sheetData>
    <row r="1" spans="1:12" ht="28.5" customHeight="1" x14ac:dyDescent="0.2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78" customHeight="1" x14ac:dyDescent="0.3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9.7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2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6.5" customHeight="1" x14ac:dyDescent="0.2">
      <c r="G5" s="2"/>
      <c r="L5" s="8" t="s">
        <v>4</v>
      </c>
    </row>
    <row r="6" spans="1:12" s="4" customFormat="1" ht="47.25" x14ac:dyDescent="0.2">
      <c r="A6" s="28" t="s">
        <v>74</v>
      </c>
      <c r="B6" s="28"/>
      <c r="C6" s="9"/>
      <c r="D6" s="9" t="s">
        <v>81</v>
      </c>
      <c r="E6" s="9" t="s">
        <v>83</v>
      </c>
      <c r="F6" s="25" t="s">
        <v>85</v>
      </c>
      <c r="G6" s="29" t="s">
        <v>75</v>
      </c>
      <c r="H6" s="29"/>
      <c r="I6" s="9"/>
      <c r="J6" s="9" t="s">
        <v>81</v>
      </c>
      <c r="K6" s="9" t="s">
        <v>83</v>
      </c>
      <c r="L6" s="25" t="s">
        <v>85</v>
      </c>
    </row>
    <row r="7" spans="1:12" s="4" customFormat="1" x14ac:dyDescent="0.25">
      <c r="A7" s="10" t="s">
        <v>49</v>
      </c>
      <c r="B7" s="20" t="s">
        <v>14</v>
      </c>
      <c r="C7" s="9"/>
      <c r="D7" s="24">
        <v>38738</v>
      </c>
      <c r="E7" s="24">
        <f>SUM(E15,E11,E8)</f>
        <v>49287</v>
      </c>
      <c r="F7" s="24">
        <f>SUM(F15,F11,F8)</f>
        <v>47808</v>
      </c>
      <c r="G7" s="11" t="s">
        <v>49</v>
      </c>
      <c r="H7" s="22" t="s">
        <v>58</v>
      </c>
      <c r="I7" s="9"/>
      <c r="J7" s="23">
        <v>36490</v>
      </c>
      <c r="K7" s="23">
        <f>SUM(K8:K12)</f>
        <v>46810</v>
      </c>
      <c r="L7" s="23">
        <f>SUM(L8:L12)</f>
        <v>42421</v>
      </c>
    </row>
    <row r="8" spans="1:12" x14ac:dyDescent="0.25">
      <c r="A8" s="12" t="s">
        <v>48</v>
      </c>
      <c r="B8" s="12" t="s">
        <v>6</v>
      </c>
      <c r="C8" s="6"/>
      <c r="D8" s="6">
        <f>SUM(D9:D10)</f>
        <v>31079</v>
      </c>
      <c r="E8" s="6">
        <f>SUM(E9:E10)</f>
        <v>40846</v>
      </c>
      <c r="F8" s="6">
        <f>SUM(F9:F10)</f>
        <v>40368</v>
      </c>
      <c r="G8" s="12" t="s">
        <v>48</v>
      </c>
      <c r="H8" s="12" t="s">
        <v>0</v>
      </c>
      <c r="I8" s="6"/>
      <c r="J8" s="6">
        <v>10966</v>
      </c>
      <c r="K8" s="6">
        <v>18152</v>
      </c>
      <c r="L8" s="6">
        <v>16992</v>
      </c>
    </row>
    <row r="9" spans="1:12" x14ac:dyDescent="0.25">
      <c r="A9" s="12"/>
      <c r="B9" s="13" t="s">
        <v>7</v>
      </c>
      <c r="C9" s="6"/>
      <c r="D9" s="7">
        <v>28843</v>
      </c>
      <c r="E9" s="7">
        <v>30315</v>
      </c>
      <c r="F9" s="7">
        <v>30315</v>
      </c>
      <c r="G9" s="12" t="s">
        <v>50</v>
      </c>
      <c r="H9" s="12" t="s">
        <v>24</v>
      </c>
      <c r="I9" s="6"/>
      <c r="J9" s="6">
        <v>2261</v>
      </c>
      <c r="K9" s="6">
        <v>2399</v>
      </c>
      <c r="L9" s="6">
        <v>1992</v>
      </c>
    </row>
    <row r="10" spans="1:12" x14ac:dyDescent="0.25">
      <c r="A10" s="13"/>
      <c r="B10" s="13" t="s">
        <v>8</v>
      </c>
      <c r="C10" s="7"/>
      <c r="D10" s="7">
        <v>2236</v>
      </c>
      <c r="E10" s="7">
        <v>10531</v>
      </c>
      <c r="F10" s="7">
        <v>10053</v>
      </c>
      <c r="G10" s="12" t="s">
        <v>51</v>
      </c>
      <c r="H10" s="12" t="s">
        <v>25</v>
      </c>
      <c r="I10" s="6"/>
      <c r="J10" s="6">
        <v>14631</v>
      </c>
      <c r="K10" s="6">
        <v>19087</v>
      </c>
      <c r="L10" s="6">
        <v>17568</v>
      </c>
    </row>
    <row r="11" spans="1:12" x14ac:dyDescent="0.25">
      <c r="A11" s="12" t="s">
        <v>50</v>
      </c>
      <c r="B11" s="12" t="s">
        <v>5</v>
      </c>
      <c r="C11" s="7"/>
      <c r="D11" s="6">
        <f>SUM(D12:D14)</f>
        <v>7120</v>
      </c>
      <c r="E11" s="6">
        <f>SUM(E12:E14)</f>
        <v>6320</v>
      </c>
      <c r="F11" s="6">
        <f>SUM(F12:F14)</f>
        <v>6089</v>
      </c>
      <c r="G11" s="14" t="s">
        <v>52</v>
      </c>
      <c r="H11" s="12" t="s">
        <v>26</v>
      </c>
      <c r="I11" s="6"/>
      <c r="J11" s="6">
        <v>4254</v>
      </c>
      <c r="K11" s="6">
        <v>3885</v>
      </c>
      <c r="L11" s="6">
        <v>3732</v>
      </c>
    </row>
    <row r="12" spans="1:12" x14ac:dyDescent="0.25">
      <c r="A12" s="13"/>
      <c r="B12" s="13" t="s">
        <v>12</v>
      </c>
      <c r="C12" s="7"/>
      <c r="D12" s="7">
        <v>2300</v>
      </c>
      <c r="E12" s="7">
        <v>2300</v>
      </c>
      <c r="F12" s="7">
        <v>2310</v>
      </c>
      <c r="G12" s="12" t="s">
        <v>59</v>
      </c>
      <c r="H12" s="12" t="s">
        <v>27</v>
      </c>
      <c r="I12" s="6"/>
      <c r="J12" s="6">
        <f>SUM(J14:J21)</f>
        <v>4378</v>
      </c>
      <c r="K12" s="6">
        <f>SUM(K14:K21,K13)</f>
        <v>3287</v>
      </c>
      <c r="L12" s="6">
        <f>SUM(L14:L21,L13)</f>
        <v>2137</v>
      </c>
    </row>
    <row r="13" spans="1:12" x14ac:dyDescent="0.25">
      <c r="A13" s="13"/>
      <c r="B13" s="13" t="s">
        <v>69</v>
      </c>
      <c r="C13" s="7"/>
      <c r="D13" s="7">
        <v>4800</v>
      </c>
      <c r="E13" s="7">
        <v>4000</v>
      </c>
      <c r="F13" s="7">
        <v>3760</v>
      </c>
      <c r="G13" s="12"/>
      <c r="H13" s="13" t="s">
        <v>31</v>
      </c>
      <c r="I13" s="6"/>
      <c r="J13" s="6"/>
      <c r="K13" s="7">
        <v>330</v>
      </c>
      <c r="L13" s="7">
        <v>326</v>
      </c>
    </row>
    <row r="14" spans="1:12" x14ac:dyDescent="0.25">
      <c r="A14" s="13"/>
      <c r="B14" s="13" t="s">
        <v>13</v>
      </c>
      <c r="C14" s="7"/>
      <c r="D14" s="7">
        <v>20</v>
      </c>
      <c r="E14" s="7">
        <v>20</v>
      </c>
      <c r="F14" s="7">
        <v>19</v>
      </c>
      <c r="G14" s="12"/>
      <c r="H14" s="13" t="s">
        <v>36</v>
      </c>
      <c r="I14" s="6"/>
      <c r="J14" s="6"/>
      <c r="K14" s="6"/>
      <c r="L14" s="6"/>
    </row>
    <row r="15" spans="1:12" x14ac:dyDescent="0.25">
      <c r="A15" s="12" t="s">
        <v>51</v>
      </c>
      <c r="B15" s="12" t="s">
        <v>14</v>
      </c>
      <c r="C15" s="7"/>
      <c r="D15" s="6">
        <v>539</v>
      </c>
      <c r="E15" s="6">
        <v>2121</v>
      </c>
      <c r="F15" s="6">
        <v>1351</v>
      </c>
      <c r="G15" s="12"/>
      <c r="H15" s="13" t="s">
        <v>35</v>
      </c>
      <c r="I15" s="6"/>
      <c r="J15" s="6"/>
      <c r="K15" s="6"/>
      <c r="L15" s="6"/>
    </row>
    <row r="16" spans="1:12" x14ac:dyDescent="0.25">
      <c r="A16" s="12" t="s">
        <v>52</v>
      </c>
      <c r="B16" s="12" t="s">
        <v>17</v>
      </c>
      <c r="C16" s="7"/>
      <c r="D16" s="6"/>
      <c r="E16" s="6"/>
      <c r="F16" s="6"/>
      <c r="G16" s="12"/>
      <c r="H16" s="13" t="s">
        <v>32</v>
      </c>
      <c r="I16" s="6"/>
      <c r="J16" s="7">
        <v>1523</v>
      </c>
      <c r="K16" s="7">
        <v>941</v>
      </c>
      <c r="L16" s="7">
        <v>941</v>
      </c>
    </row>
    <row r="17" spans="1:12" x14ac:dyDescent="0.25">
      <c r="A17" s="12"/>
      <c r="B17" s="13" t="s">
        <v>19</v>
      </c>
      <c r="C17" s="7"/>
      <c r="D17" s="18"/>
      <c r="E17" s="18"/>
      <c r="F17" s="18"/>
      <c r="G17" s="12"/>
      <c r="H17" s="13" t="s">
        <v>36</v>
      </c>
      <c r="I17" s="6"/>
      <c r="J17" s="18"/>
      <c r="K17" s="18"/>
      <c r="L17" s="18"/>
    </row>
    <row r="18" spans="1:12" x14ac:dyDescent="0.25">
      <c r="A18" s="12"/>
      <c r="B18" s="13" t="s">
        <v>20</v>
      </c>
      <c r="C18" s="7"/>
      <c r="D18" s="7"/>
      <c r="E18" s="7"/>
      <c r="F18" s="7"/>
      <c r="G18" s="12"/>
      <c r="H18" s="13" t="s">
        <v>33</v>
      </c>
      <c r="I18" s="6"/>
      <c r="J18" s="18"/>
      <c r="K18" s="18"/>
      <c r="L18" s="18"/>
    </row>
    <row r="19" spans="1:12" x14ac:dyDescent="0.25">
      <c r="A19" s="12" t="s">
        <v>55</v>
      </c>
      <c r="B19" s="21" t="s">
        <v>15</v>
      </c>
      <c r="C19" s="7"/>
      <c r="D19" s="6">
        <v>8700</v>
      </c>
      <c r="E19" s="6">
        <v>11152</v>
      </c>
      <c r="F19" s="6">
        <f>SUM(F26,F23,F20)</f>
        <v>2450</v>
      </c>
      <c r="G19" s="12"/>
      <c r="H19" s="13" t="s">
        <v>34</v>
      </c>
      <c r="I19" s="6"/>
      <c r="J19" s="7">
        <v>1420</v>
      </c>
      <c r="K19" s="7">
        <v>1520</v>
      </c>
      <c r="L19" s="7">
        <v>870</v>
      </c>
    </row>
    <row r="20" spans="1:12" x14ac:dyDescent="0.25">
      <c r="A20" s="12" t="s">
        <v>53</v>
      </c>
      <c r="B20" s="12" t="s">
        <v>9</v>
      </c>
      <c r="C20" s="7"/>
      <c r="D20" s="6">
        <v>8700</v>
      </c>
      <c r="E20" s="6">
        <v>11152</v>
      </c>
      <c r="F20" s="6">
        <f>SUM(F21:F22)</f>
        <v>2450</v>
      </c>
      <c r="G20" s="12"/>
      <c r="H20" s="13" t="s">
        <v>84</v>
      </c>
      <c r="I20" s="6"/>
      <c r="J20" s="18"/>
      <c r="K20" s="18"/>
      <c r="L20" s="18"/>
    </row>
    <row r="21" spans="1:12" x14ac:dyDescent="0.25">
      <c r="A21" s="13"/>
      <c r="B21" s="13" t="s">
        <v>10</v>
      </c>
      <c r="C21" s="7"/>
      <c r="D21" s="7"/>
      <c r="E21" s="7"/>
      <c r="F21" s="7"/>
      <c r="G21" s="12"/>
      <c r="H21" s="13" t="s">
        <v>46</v>
      </c>
      <c r="I21" s="6"/>
      <c r="J21" s="7">
        <v>1435</v>
      </c>
      <c r="K21" s="7">
        <v>496</v>
      </c>
      <c r="L21" s="7"/>
    </row>
    <row r="22" spans="1:12" x14ac:dyDescent="0.25">
      <c r="A22" s="13"/>
      <c r="B22" s="13" t="s">
        <v>11</v>
      </c>
      <c r="C22" s="7"/>
      <c r="D22" s="7">
        <v>8700</v>
      </c>
      <c r="E22" s="7">
        <v>11152</v>
      </c>
      <c r="F22" s="7">
        <v>2450</v>
      </c>
      <c r="G22" s="12" t="s">
        <v>55</v>
      </c>
      <c r="H22" s="21" t="s">
        <v>60</v>
      </c>
      <c r="I22" s="6"/>
      <c r="J22" s="6">
        <f>SUM(J23:J24)</f>
        <v>71794</v>
      </c>
      <c r="K22" s="6">
        <f>SUM(K23:K24,K25)</f>
        <v>77842</v>
      </c>
      <c r="L22" s="6">
        <f>SUM(L23:L24,L25)</f>
        <v>65055</v>
      </c>
    </row>
    <row r="23" spans="1:12" x14ac:dyDescent="0.25">
      <c r="A23" s="12" t="s">
        <v>54</v>
      </c>
      <c r="B23" s="12" t="s">
        <v>15</v>
      </c>
      <c r="C23" s="6"/>
      <c r="D23" s="6"/>
      <c r="E23" s="6"/>
      <c r="F23" s="6"/>
      <c r="G23" s="12" t="s">
        <v>53</v>
      </c>
      <c r="H23" s="12" t="s">
        <v>28</v>
      </c>
      <c r="I23" s="7"/>
      <c r="J23" s="6">
        <v>16024</v>
      </c>
      <c r="K23" s="6">
        <v>20753</v>
      </c>
      <c r="L23" s="6">
        <v>20368</v>
      </c>
    </row>
    <row r="24" spans="1:12" x14ac:dyDescent="0.25">
      <c r="A24" s="13"/>
      <c r="B24" s="15" t="s">
        <v>16</v>
      </c>
      <c r="C24" s="6"/>
      <c r="D24" s="6"/>
      <c r="E24" s="7"/>
      <c r="F24" s="7"/>
      <c r="G24" s="12" t="s">
        <v>54</v>
      </c>
      <c r="H24" s="12" t="s">
        <v>29</v>
      </c>
      <c r="I24" s="7"/>
      <c r="J24" s="6">
        <v>55770</v>
      </c>
      <c r="K24" s="6">
        <v>57081</v>
      </c>
      <c r="L24" s="6">
        <v>44679</v>
      </c>
    </row>
    <row r="25" spans="1:12" x14ac:dyDescent="0.25">
      <c r="A25" s="13"/>
      <c r="B25" s="13" t="s">
        <v>18</v>
      </c>
      <c r="C25" s="6"/>
      <c r="D25" s="6"/>
      <c r="E25" s="6"/>
      <c r="F25" s="6"/>
      <c r="G25" s="12" t="s">
        <v>56</v>
      </c>
      <c r="H25" s="12" t="s">
        <v>30</v>
      </c>
      <c r="I25" s="7"/>
      <c r="J25" s="7"/>
      <c r="K25" s="6">
        <v>8</v>
      </c>
      <c r="L25" s="6">
        <f>SUM(L26:L32)</f>
        <v>8</v>
      </c>
    </row>
    <row r="26" spans="1:12" x14ac:dyDescent="0.25">
      <c r="A26" s="12" t="s">
        <v>56</v>
      </c>
      <c r="B26" s="12" t="s">
        <v>21</v>
      </c>
      <c r="C26" s="7"/>
      <c r="D26" s="7"/>
      <c r="E26" s="6"/>
      <c r="F26" s="6"/>
      <c r="G26" s="12"/>
      <c r="H26" s="13" t="s">
        <v>39</v>
      </c>
      <c r="I26" s="7"/>
      <c r="J26" s="7"/>
      <c r="K26" s="7"/>
      <c r="L26" s="7"/>
    </row>
    <row r="27" spans="1:12" x14ac:dyDescent="0.25">
      <c r="A27" s="13"/>
      <c r="B27" s="13" t="s">
        <v>22</v>
      </c>
      <c r="C27" s="7"/>
      <c r="D27" s="7"/>
      <c r="E27" s="7"/>
      <c r="F27" s="7"/>
      <c r="G27" s="12"/>
      <c r="H27" s="13" t="s">
        <v>40</v>
      </c>
      <c r="I27" s="7"/>
      <c r="J27" s="7"/>
      <c r="K27" s="7"/>
      <c r="L27" s="7"/>
    </row>
    <row r="28" spans="1:12" x14ac:dyDescent="0.25">
      <c r="A28" s="13"/>
      <c r="B28" s="13" t="s">
        <v>23</v>
      </c>
      <c r="C28" s="7"/>
      <c r="D28" s="7"/>
      <c r="E28" s="7"/>
      <c r="F28" s="7"/>
      <c r="G28" s="12"/>
      <c r="H28" s="13" t="s">
        <v>37</v>
      </c>
      <c r="I28" s="7"/>
      <c r="J28" s="7"/>
      <c r="K28" s="7">
        <v>8</v>
      </c>
      <c r="L28" s="7">
        <v>8</v>
      </c>
    </row>
    <row r="29" spans="1:12" x14ac:dyDescent="0.25">
      <c r="A29" s="12"/>
      <c r="B29" s="12" t="s">
        <v>57</v>
      </c>
      <c r="C29" s="7"/>
      <c r="D29" s="19">
        <v>47438</v>
      </c>
      <c r="E29" s="19">
        <f>SUM(E19,E7)</f>
        <v>60439</v>
      </c>
      <c r="F29" s="19">
        <f>SUM(F19,F7)</f>
        <v>50258</v>
      </c>
      <c r="G29" s="12"/>
      <c r="H29" s="13" t="s">
        <v>41</v>
      </c>
      <c r="I29" s="7"/>
      <c r="J29" s="7"/>
      <c r="K29" s="7"/>
      <c r="L29" s="7"/>
    </row>
    <row r="30" spans="1:12" x14ac:dyDescent="0.25">
      <c r="A30" s="13"/>
      <c r="B30" s="12" t="s">
        <v>72</v>
      </c>
      <c r="C30" s="6"/>
      <c r="D30" s="6">
        <v>-60846</v>
      </c>
      <c r="E30" s="6">
        <v>-64760</v>
      </c>
      <c r="F30" s="6">
        <v>-57218</v>
      </c>
      <c r="G30" s="12"/>
      <c r="H30" s="13" t="s">
        <v>42</v>
      </c>
      <c r="I30" s="7"/>
      <c r="J30" s="7"/>
      <c r="K30" s="7"/>
      <c r="L30" s="7"/>
    </row>
    <row r="31" spans="1:12" x14ac:dyDescent="0.25">
      <c r="A31" s="12" t="s">
        <v>62</v>
      </c>
      <c r="B31" s="21" t="s">
        <v>63</v>
      </c>
      <c r="C31" s="6"/>
      <c r="D31" s="19">
        <v>62000</v>
      </c>
      <c r="E31" s="19">
        <f>SUM(E32:E36)</f>
        <v>65367</v>
      </c>
      <c r="F31" s="19">
        <f>SUM(F32:F37)</f>
        <v>66602</v>
      </c>
      <c r="G31" s="12"/>
      <c r="H31" s="13" t="s">
        <v>43</v>
      </c>
      <c r="I31" s="7"/>
      <c r="J31" s="7"/>
      <c r="K31" s="7"/>
      <c r="L31" s="7"/>
    </row>
    <row r="32" spans="1:12" x14ac:dyDescent="0.25">
      <c r="A32" s="12" t="s">
        <v>64</v>
      </c>
      <c r="B32" s="17" t="s">
        <v>44</v>
      </c>
      <c r="C32" s="16"/>
      <c r="D32" s="16"/>
      <c r="E32" s="16"/>
      <c r="F32" s="16"/>
      <c r="G32" s="12"/>
      <c r="H32" s="13" t="s">
        <v>38</v>
      </c>
      <c r="I32" s="6"/>
      <c r="J32" s="6"/>
      <c r="K32" s="6"/>
      <c r="L32" s="6"/>
    </row>
    <row r="33" spans="1:12" x14ac:dyDescent="0.25">
      <c r="A33" s="12" t="s">
        <v>65</v>
      </c>
      <c r="B33" s="13" t="s">
        <v>47</v>
      </c>
      <c r="C33" s="16"/>
      <c r="D33" s="16"/>
      <c r="E33" s="16"/>
      <c r="F33" s="16"/>
      <c r="G33" s="12"/>
      <c r="H33" s="12" t="s">
        <v>1</v>
      </c>
      <c r="I33" s="6"/>
      <c r="J33" s="19">
        <v>108284</v>
      </c>
      <c r="K33" s="19">
        <f>SUM(K22,K7)</f>
        <v>124652</v>
      </c>
      <c r="L33" s="19">
        <f>SUM(L22,L7)</f>
        <v>107476</v>
      </c>
    </row>
    <row r="34" spans="1:12" x14ac:dyDescent="0.25">
      <c r="A34" s="12" t="s">
        <v>66</v>
      </c>
      <c r="B34" s="13" t="s">
        <v>70</v>
      </c>
      <c r="C34" s="7"/>
      <c r="D34" s="7">
        <v>6929</v>
      </c>
      <c r="E34" s="7">
        <v>10296</v>
      </c>
      <c r="F34" s="7">
        <v>10296</v>
      </c>
      <c r="G34" s="12" t="s">
        <v>62</v>
      </c>
      <c r="H34" s="21" t="s">
        <v>61</v>
      </c>
      <c r="I34" s="7"/>
      <c r="J34" s="19">
        <v>1154</v>
      </c>
      <c r="K34" s="19">
        <v>1154</v>
      </c>
      <c r="L34" s="19">
        <v>1153</v>
      </c>
    </row>
    <row r="35" spans="1:12" x14ac:dyDescent="0.25">
      <c r="A35" s="12" t="s">
        <v>67</v>
      </c>
      <c r="B35" s="13" t="s">
        <v>71</v>
      </c>
      <c r="C35" s="7"/>
      <c r="D35" s="7">
        <v>55071</v>
      </c>
      <c r="E35" s="7">
        <v>55071</v>
      </c>
      <c r="F35" s="7">
        <v>55071</v>
      </c>
      <c r="G35" s="12" t="s">
        <v>64</v>
      </c>
      <c r="H35" s="13" t="s">
        <v>45</v>
      </c>
      <c r="I35" s="7"/>
      <c r="J35" s="7"/>
      <c r="K35" s="7"/>
      <c r="L35" s="7"/>
    </row>
    <row r="36" spans="1:12" x14ac:dyDescent="0.25">
      <c r="A36" s="12" t="s">
        <v>68</v>
      </c>
      <c r="B36" s="13" t="s">
        <v>79</v>
      </c>
      <c r="C36" s="7"/>
      <c r="D36" s="7"/>
      <c r="E36" s="7"/>
      <c r="F36" s="7"/>
      <c r="G36" s="14" t="s">
        <v>65</v>
      </c>
      <c r="H36" s="13" t="s">
        <v>76</v>
      </c>
      <c r="I36" s="6"/>
      <c r="J36" s="6"/>
      <c r="K36" s="6"/>
      <c r="L36" s="6"/>
    </row>
    <row r="37" spans="1:12" x14ac:dyDescent="0.25">
      <c r="A37" s="12" t="s">
        <v>86</v>
      </c>
      <c r="B37" s="13" t="s">
        <v>87</v>
      </c>
      <c r="C37" s="7"/>
      <c r="D37" s="7"/>
      <c r="E37" s="7"/>
      <c r="F37" s="7">
        <v>1235</v>
      </c>
      <c r="G37" s="12" t="s">
        <v>66</v>
      </c>
      <c r="H37" s="13" t="s">
        <v>77</v>
      </c>
      <c r="I37" s="13" t="s">
        <v>77</v>
      </c>
      <c r="J37" s="7"/>
      <c r="K37" s="7"/>
      <c r="L37" s="7"/>
    </row>
    <row r="38" spans="1:12" x14ac:dyDescent="0.25">
      <c r="A38" s="13"/>
      <c r="B38" s="12" t="s">
        <v>73</v>
      </c>
      <c r="C38" s="7"/>
      <c r="D38" s="6">
        <v>60846</v>
      </c>
      <c r="E38" s="6">
        <v>64213</v>
      </c>
      <c r="F38" s="6">
        <v>65448</v>
      </c>
      <c r="G38" s="12" t="s">
        <v>67</v>
      </c>
      <c r="H38" s="13" t="s">
        <v>80</v>
      </c>
      <c r="I38" s="7"/>
      <c r="J38" s="7">
        <v>1154</v>
      </c>
      <c r="K38" s="7">
        <v>1154</v>
      </c>
      <c r="L38" s="7">
        <v>1153</v>
      </c>
    </row>
    <row r="39" spans="1:12" s="3" customFormat="1" ht="24" customHeight="1" x14ac:dyDescent="0.25">
      <c r="A39" s="26" t="s">
        <v>3</v>
      </c>
      <c r="B39" s="27"/>
      <c r="C39" s="6"/>
      <c r="D39" s="6">
        <v>109438</v>
      </c>
      <c r="E39" s="6">
        <f>SUM(E29,E31)</f>
        <v>125806</v>
      </c>
      <c r="F39" s="6">
        <f>SUM(F29,F31)</f>
        <v>116860</v>
      </c>
      <c r="G39" s="26" t="s">
        <v>2</v>
      </c>
      <c r="H39" s="27"/>
      <c r="I39" s="6"/>
      <c r="J39" s="6">
        <f>SUM(J33:J34)</f>
        <v>109438</v>
      </c>
      <c r="K39" s="6">
        <f>SUM(K33:K34)</f>
        <v>125806</v>
      </c>
      <c r="L39" s="6">
        <f>SUM(L33:L34)</f>
        <v>108629</v>
      </c>
    </row>
    <row r="40" spans="1:12" x14ac:dyDescent="0.25">
      <c r="A40" s="5"/>
      <c r="B40" s="5"/>
      <c r="C40" s="5"/>
      <c r="D40" s="5"/>
      <c r="E40" s="5"/>
      <c r="F40" s="5"/>
      <c r="G40" s="1"/>
    </row>
    <row r="41" spans="1:12" x14ac:dyDescent="0.25">
      <c r="A41" s="5"/>
      <c r="B41" s="1" t="s">
        <v>78</v>
      </c>
      <c r="C41" s="5"/>
      <c r="D41" s="5"/>
      <c r="E41" s="5"/>
      <c r="F41" s="5"/>
      <c r="G41" s="1"/>
    </row>
    <row r="42" spans="1:12" x14ac:dyDescent="0.25">
      <c r="A42" s="5"/>
      <c r="B42" s="5"/>
      <c r="C42" s="5"/>
      <c r="D42" s="5"/>
      <c r="E42" s="5"/>
      <c r="F42" s="5"/>
      <c r="G42" s="1"/>
    </row>
    <row r="43" spans="1:12" x14ac:dyDescent="0.25">
      <c r="A43" s="5"/>
      <c r="B43" s="5"/>
      <c r="C43" s="5"/>
      <c r="D43" s="5"/>
      <c r="E43" s="5"/>
      <c r="F43" s="5"/>
      <c r="G43" s="1"/>
    </row>
    <row r="44" spans="1:12" x14ac:dyDescent="0.25">
      <c r="A44" s="5"/>
      <c r="B44" s="5"/>
      <c r="C44" s="5"/>
      <c r="D44" s="5"/>
      <c r="E44" s="5"/>
      <c r="F44" s="5"/>
      <c r="G44" s="1"/>
    </row>
    <row r="45" spans="1:12" x14ac:dyDescent="0.25">
      <c r="A45" s="5"/>
      <c r="B45" s="5"/>
      <c r="C45" s="5"/>
      <c r="D45" s="5"/>
      <c r="E45" s="5"/>
      <c r="F45" s="5"/>
      <c r="G45" s="1"/>
    </row>
    <row r="46" spans="1:12" x14ac:dyDescent="0.25">
      <c r="A46" s="5"/>
      <c r="B46" s="5"/>
      <c r="C46" s="5"/>
      <c r="D46" s="5"/>
      <c r="E46" s="5"/>
      <c r="F46" s="5"/>
      <c r="G46" s="1"/>
    </row>
    <row r="47" spans="1:12" x14ac:dyDescent="0.25">
      <c r="A47" s="5"/>
      <c r="B47" s="5"/>
      <c r="C47" s="5"/>
      <c r="D47" s="5"/>
      <c r="E47" s="5"/>
      <c r="F47" s="5"/>
      <c r="G47" s="1"/>
    </row>
    <row r="48" spans="1:12" x14ac:dyDescent="0.25">
      <c r="A48" s="5"/>
      <c r="B48" s="5"/>
      <c r="C48" s="5"/>
      <c r="D48" s="5"/>
      <c r="E48" s="5"/>
      <c r="F48" s="5"/>
      <c r="G48" s="1"/>
    </row>
    <row r="49" spans="1:7" x14ac:dyDescent="0.25">
      <c r="A49" s="5"/>
      <c r="B49" s="5"/>
      <c r="C49" s="5"/>
      <c r="D49" s="5"/>
      <c r="E49" s="5"/>
      <c r="F49" s="5"/>
      <c r="G49" s="1"/>
    </row>
    <row r="50" spans="1:7" x14ac:dyDescent="0.25">
      <c r="A50" s="5"/>
      <c r="B50" s="5"/>
      <c r="C50" s="5"/>
      <c r="D50" s="5"/>
      <c r="E50" s="5"/>
      <c r="F50" s="5"/>
      <c r="G50" s="1"/>
    </row>
    <row r="51" spans="1:7" x14ac:dyDescent="0.25">
      <c r="A51" s="5"/>
      <c r="B51" s="5"/>
      <c r="C51" s="5"/>
      <c r="D51" s="5"/>
      <c r="E51" s="5"/>
      <c r="F51" s="5"/>
      <c r="G51" s="1"/>
    </row>
    <row r="52" spans="1:7" x14ac:dyDescent="0.25">
      <c r="A52" s="5"/>
      <c r="B52" s="5"/>
      <c r="C52" s="5"/>
      <c r="D52" s="5"/>
      <c r="E52" s="5"/>
      <c r="F52" s="5"/>
      <c r="G52" s="1"/>
    </row>
    <row r="53" spans="1:7" x14ac:dyDescent="0.25">
      <c r="A53" s="5"/>
      <c r="B53" s="5"/>
      <c r="C53" s="5"/>
      <c r="D53" s="5"/>
      <c r="E53" s="5"/>
      <c r="F53" s="5"/>
      <c r="G53" s="1"/>
    </row>
    <row r="54" spans="1:7" x14ac:dyDescent="0.25">
      <c r="A54" s="5"/>
      <c r="B54" s="5"/>
      <c r="C54" s="5"/>
      <c r="D54" s="5"/>
      <c r="E54" s="5"/>
      <c r="F54" s="5"/>
      <c r="G54" s="1"/>
    </row>
    <row r="55" spans="1:7" x14ac:dyDescent="0.25">
      <c r="A55" s="5"/>
      <c r="B55" s="5"/>
      <c r="C55" s="5"/>
      <c r="D55" s="5"/>
      <c r="E55" s="5"/>
      <c r="F55" s="5"/>
      <c r="G55" s="1"/>
    </row>
    <row r="56" spans="1:7" x14ac:dyDescent="0.25">
      <c r="A56" s="5"/>
      <c r="B56" s="5"/>
      <c r="C56" s="5"/>
      <c r="D56" s="5"/>
      <c r="E56" s="5"/>
      <c r="F56" s="5"/>
      <c r="G56" s="1"/>
    </row>
    <row r="57" spans="1:7" x14ac:dyDescent="0.25">
      <c r="A57" s="5"/>
      <c r="B57" s="5"/>
      <c r="C57" s="5"/>
      <c r="D57" s="5"/>
      <c r="E57" s="5"/>
      <c r="F57" s="5"/>
      <c r="G57" s="1"/>
    </row>
    <row r="58" spans="1:7" x14ac:dyDescent="0.25">
      <c r="A58" s="5"/>
      <c r="B58" s="5"/>
      <c r="C58" s="5"/>
      <c r="D58" s="5"/>
      <c r="E58" s="5"/>
      <c r="F58" s="5"/>
      <c r="G58" s="1"/>
    </row>
    <row r="59" spans="1:7" x14ac:dyDescent="0.25">
      <c r="A59" s="5"/>
      <c r="B59" s="5"/>
      <c r="C59" s="5"/>
      <c r="D59" s="5"/>
      <c r="E59" s="5"/>
      <c r="F59" s="5"/>
      <c r="G59" s="1"/>
    </row>
  </sheetData>
  <mergeCells count="8">
    <mergeCell ref="A39:B39"/>
    <mergeCell ref="G39:H39"/>
    <mergeCell ref="A6:B6"/>
    <mergeCell ref="G6:H6"/>
    <mergeCell ref="A1:L1"/>
    <mergeCell ref="A2:L2"/>
    <mergeCell ref="A3:L3"/>
    <mergeCell ref="A4:L4"/>
  </mergeCells>
  <phoneticPr fontId="0" type="noConversion"/>
  <pageMargins left="0.68" right="0.55118110236220474" top="0.15748031496062992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 Csarmasz Emese</cp:lastModifiedBy>
  <cp:lastPrinted>2021-05-21T07:26:21Z</cp:lastPrinted>
  <dcterms:created xsi:type="dcterms:W3CDTF">2003-02-06T08:26:35Z</dcterms:created>
  <dcterms:modified xsi:type="dcterms:W3CDTF">2021-05-26T12:18:12Z</dcterms:modified>
</cp:coreProperties>
</file>