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8-2021. Zárszámadás\"/>
    </mc:Choice>
  </mc:AlternateContent>
  <xr:revisionPtr revIDLastSave="0" documentId="13_ncr:1_{AE7106D3-E687-4791-B468-DDED830616D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agyonkimut." sheetId="29" r:id="rId1"/>
  </sheets>
  <definedNames>
    <definedName name="_xlnm.Print_Area" localSheetId="0">vagyonkimut.!$A$1:$C$63</definedName>
  </definedNames>
  <calcPr calcId="181029"/>
</workbook>
</file>

<file path=xl/calcChain.xml><?xml version="1.0" encoding="utf-8"?>
<calcChain xmlns="http://schemas.openxmlformats.org/spreadsheetml/2006/main">
  <c r="C28" i="29" l="1"/>
  <c r="C11" i="29"/>
  <c r="C51" i="29"/>
  <c r="C31" i="29"/>
  <c r="C44" i="29"/>
  <c r="C36" i="29"/>
  <c r="C15" i="29"/>
  <c r="C57" i="29"/>
  <c r="C10" i="29"/>
  <c r="C42" i="29" s="1"/>
</calcChain>
</file>

<file path=xl/sharedStrings.xml><?xml version="1.0" encoding="utf-8"?>
<sst xmlns="http://schemas.openxmlformats.org/spreadsheetml/2006/main" count="107" uniqueCount="82">
  <si>
    <t>1.</t>
  </si>
  <si>
    <t>2.</t>
  </si>
  <si>
    <t>3.</t>
  </si>
  <si>
    <t>4.</t>
  </si>
  <si>
    <t>5.</t>
  </si>
  <si>
    <t>Megnevezés</t>
  </si>
  <si>
    <t>Kötelezettségek</t>
  </si>
  <si>
    <t>Saját tőke</t>
  </si>
  <si>
    <t>Képzőművészeti alkotások</t>
  </si>
  <si>
    <t>0-ig leíródott ingatlanok</t>
  </si>
  <si>
    <t xml:space="preserve">0-ig leíródott immateriális javak </t>
  </si>
  <si>
    <t>III.</t>
  </si>
  <si>
    <t>II.</t>
  </si>
  <si>
    <t>I.</t>
  </si>
  <si>
    <t>F/</t>
  </si>
  <si>
    <t>IV.</t>
  </si>
  <si>
    <t>Pénzeszközök</t>
  </si>
  <si>
    <t>B/</t>
  </si>
  <si>
    <t xml:space="preserve">Befektetett pénzügyi eszközök </t>
  </si>
  <si>
    <t>Ingatlanok és kapcs.vagyoni ért.jogok</t>
  </si>
  <si>
    <t>Tárgyi eszközök</t>
  </si>
  <si>
    <t>A/</t>
  </si>
  <si>
    <t>az államháztartás számviteléről szóló 4/2013.(I.11.) Korm.rendelet előírásai alapján</t>
  </si>
  <si>
    <t>Nemzeti Vagyonba tartozó befektett eszközök</t>
  </si>
  <si>
    <t>Immateriális javak</t>
  </si>
  <si>
    <t>Szellemi termékek</t>
  </si>
  <si>
    <t>Immateriális javak értékhelyesbítések</t>
  </si>
  <si>
    <t>Gépek, berendezések, felszerelések, járművek</t>
  </si>
  <si>
    <t>Tenyészállatok</t>
  </si>
  <si>
    <t>Beruházások, felújítások</t>
  </si>
  <si>
    <t>Tárgyi eszközök értékhelyesbítések</t>
  </si>
  <si>
    <t>Tartós  részesedések</t>
  </si>
  <si>
    <t xml:space="preserve">Tartós hitelv.megtestesítő értékpapír </t>
  </si>
  <si>
    <t>Befektett pénzügyi eszközös értékhelyesbítése</t>
  </si>
  <si>
    <t>Koncesszióba, vagyonkezelésbe adott eszközök</t>
  </si>
  <si>
    <t>Koncesszióba, vagyonkezelésbe adott eszközök értékhelyesbítése</t>
  </si>
  <si>
    <t>Nemzeti Vagyonba tartozó forgóeszközök</t>
  </si>
  <si>
    <t>Készletek</t>
  </si>
  <si>
    <t>Értékpapírok</t>
  </si>
  <si>
    <t>C/</t>
  </si>
  <si>
    <t>V.</t>
  </si>
  <si>
    <t>Hosszú lejáratú betétek</t>
  </si>
  <si>
    <t>Pénztárak, csekkek, betétkönyvek</t>
  </si>
  <si>
    <t>Forintszámlák</t>
  </si>
  <si>
    <t>Devizaszámlák</t>
  </si>
  <si>
    <t>D/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</si>
  <si>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</si>
  <si>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</si>
  <si>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</si>
  <si>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</si>
  <si>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E/</t>
  </si>
  <si>
    <t>Egyéb sajátos eszközoldali elszámolások</t>
  </si>
  <si>
    <t>Aktív időbeli elhatárolások</t>
  </si>
  <si>
    <t>Eszközök összesen:</t>
  </si>
  <si>
    <t>FORRÁSOK</t>
  </si>
  <si>
    <t>G/</t>
  </si>
  <si>
    <t>VI.</t>
  </si>
  <si>
    <t>Nemzeti vagyon induláskori értéke</t>
  </si>
  <si>
    <t>Nemzeti vagyon változásai</t>
  </si>
  <si>
    <t>Egyéb eszközök induláskori értéke és vált.</t>
  </si>
  <si>
    <t>Felhalmozott eredmény</t>
  </si>
  <si>
    <t>Eszközök értékhelyesbítésének forrása</t>
  </si>
  <si>
    <t>Mérleg szerinti eredmény</t>
  </si>
  <si>
    <t>H/</t>
  </si>
  <si>
    <t>Költségvetési évben esedékes kötelezettségek</t>
  </si>
  <si>
    <t>Költségvetési évet követően esedékes kötelezettségek</t>
  </si>
  <si>
    <t>Kötelezettség jellegű sajátos elszámolások</t>
  </si>
  <si>
    <t>I/</t>
  </si>
  <si>
    <t>J/</t>
  </si>
  <si>
    <t>Kincstári számlavez.kapcs. elszámolások</t>
  </si>
  <si>
    <t>Források összesen:</t>
  </si>
  <si>
    <t>ESZKÖZÖK (Nettó érték)</t>
  </si>
  <si>
    <t>Mérlegen kívüli tételek bemutatása</t>
  </si>
  <si>
    <t>Összeg</t>
  </si>
  <si>
    <t xml:space="preserve">Tekenye Község Önkormányzat vagyonának kimutatása  </t>
  </si>
  <si>
    <t>0-ig leíródott gép, berendezés,jármű</t>
  </si>
  <si>
    <t>Passzív időbeli elhatárolások</t>
  </si>
  <si>
    <t>adatok eFt-ban</t>
  </si>
  <si>
    <t>Bruttó érték</t>
  </si>
  <si>
    <t>Vagyoni értékű jogok</t>
  </si>
  <si>
    <t>2020.december 31.</t>
  </si>
  <si>
    <t xml:space="preserve">8/A. melléklet a 2020.évi költségvetés végrehajtásáról és a 2020.évi költségvetési maradvány jóváhagyásáról  szóló 8/2021.(V. 27.)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</si>
</sst>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0"/>
      <name val="Arial CE"/>
      <charset val="238"/>
    </font>
    <font>
      <b/>
      <i/>
      <sz val="13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3" fillId="0" borderId="0"/>
  </cellStyleXfs>
  <cellXfs count="45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0" fontId="14" fillId="0" borderId="0" xfId="0" applyFont="1"/>
    <xf numFmtId="0" fontId="6" fillId="2" borderId="0" xfId="0" applyFont="1" applyFill="1"/>
    <xf numFmtId="0" fontId="6" fillId="0" borderId="1" xfId="0" applyFont="1" applyBorder="1" applyAlignment="1">
      <alignment horizontal="right"/>
    </xf>
    <xf numFmtId="0" fontId="9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0" xfId="0" applyFont="1" applyBorder="1"/>
    <xf numFmtId="0" fontId="8" fillId="0" borderId="0" xfId="0" applyFont="1" applyBorder="1"/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5" fontId="12" fillId="0" borderId="0" xfId="1" applyNumberFormat="1" applyFont="1"/>
    <xf numFmtId="165" fontId="0" fillId="0" borderId="0" xfId="1" applyNumberFormat="1" applyFont="1"/>
    <xf numFmtId="3" fontId="9" fillId="0" borderId="1" xfId="1" applyNumberFormat="1" applyFont="1" applyBorder="1" applyAlignment="1">
      <alignment wrapText="1"/>
    </xf>
    <xf numFmtId="3" fontId="9" fillId="0" borderId="1" xfId="1" applyNumberFormat="1" applyFont="1" applyBorder="1"/>
    <xf numFmtId="3" fontId="8" fillId="0" borderId="1" xfId="1" applyNumberFormat="1" applyFont="1" applyBorder="1"/>
    <xf numFmtId="3" fontId="8" fillId="0" borderId="1" xfId="1" applyNumberFormat="1" applyFont="1" applyBorder="1" applyAlignment="1">
      <alignment wrapText="1"/>
    </xf>
    <xf numFmtId="3" fontId="9" fillId="2" borderId="1" xfId="1" applyNumberFormat="1" applyFont="1" applyFill="1" applyBorder="1"/>
    <xf numFmtId="3" fontId="10" fillId="0" borderId="1" xfId="1" applyNumberFormat="1" applyFont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wrapText="1"/>
    </xf>
    <xf numFmtId="0" fontId="5" fillId="2" borderId="0" xfId="0" applyFont="1" applyFill="1"/>
    <xf numFmtId="3" fontId="16" fillId="0" borderId="0" xfId="1" applyNumberFormat="1" applyFont="1" applyBorder="1"/>
    <xf numFmtId="3" fontId="10" fillId="0" borderId="1" xfId="1" applyNumberFormat="1" applyFont="1" applyBorder="1"/>
    <xf numFmtId="0" fontId="10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3" fontId="9" fillId="3" borderId="1" xfId="1" applyNumberFormat="1" applyFont="1" applyFill="1" applyBorder="1"/>
    <xf numFmtId="0" fontId="10" fillId="0" borderId="0" xfId="0" applyFont="1" applyAlignment="1">
      <alignment horizontal="center"/>
    </xf>
    <xf numFmtId="0" fontId="17" fillId="0" borderId="2" xfId="0" applyFont="1" applyBorder="1" applyAlignment="1">
      <alignment horizontal="right"/>
    </xf>
    <xf numFmtId="0" fontId="7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</cellXfs>
  <cellStyles count="4">
    <cellStyle name="Ezres" xfId="1" builtinId="3"/>
    <cellStyle name="Normál" xfId="0" builtinId="0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view="pageBreakPreview" zoomScaleNormal="100" zoomScaleSheetLayoutView="100" workbookViewId="0">
      <selection sqref="A1:C1"/>
    </sheetView>
  </sheetViews>
  <sheetFormatPr defaultRowHeight="12.75" x14ac:dyDescent="0.2"/>
  <cols>
    <col min="1" max="1" width="6.85546875" customWidth="1"/>
    <col min="2" max="2" width="62.28515625" customWidth="1"/>
    <col min="3" max="3" width="19.28515625" style="26" customWidth="1"/>
  </cols>
  <sheetData>
    <row r="1" spans="1:3" s="5" customFormat="1" ht="36" customHeight="1" x14ac:dyDescent="0.35">
      <c r="A1" s="43" t="s">
        <v>81</v>
      </c>
      <c r="B1" s="44"/>
      <c r="C1" s="44"/>
    </row>
    <row r="2" spans="1:3" s="5" customFormat="1" ht="15.75" customHeight="1" x14ac:dyDescent="0.35">
      <c r="A2" s="7"/>
      <c r="C2" s="25"/>
    </row>
    <row r="3" spans="1:3" s="6" customFormat="1" ht="21.75" customHeight="1" x14ac:dyDescent="0.35">
      <c r="A3" s="41" t="s">
        <v>74</v>
      </c>
      <c r="B3" s="41"/>
      <c r="C3" s="41"/>
    </row>
    <row r="4" spans="1:3" s="6" customFormat="1" ht="22.5" customHeight="1" x14ac:dyDescent="0.35">
      <c r="A4" s="41" t="s">
        <v>22</v>
      </c>
      <c r="B4" s="41"/>
      <c r="C4" s="41"/>
    </row>
    <row r="5" spans="1:3" s="6" customFormat="1" ht="20.25" customHeight="1" x14ac:dyDescent="0.35">
      <c r="A5" s="41" t="s">
        <v>80</v>
      </c>
      <c r="B5" s="41"/>
      <c r="C5" s="41"/>
    </row>
    <row r="6" spans="1:3" s="6" customFormat="1" ht="13.5" customHeight="1" x14ac:dyDescent="0.35">
      <c r="A6" s="37"/>
      <c r="B6" s="37"/>
      <c r="C6" s="37"/>
    </row>
    <row r="7" spans="1:3" s="6" customFormat="1" ht="18.75" customHeight="1" x14ac:dyDescent="0.35">
      <c r="A7" s="42" t="s">
        <v>77</v>
      </c>
      <c r="B7" s="42"/>
      <c r="C7" s="42"/>
    </row>
    <row r="8" spans="1:3" s="5" customFormat="1" ht="35.25" customHeight="1" x14ac:dyDescent="0.35">
      <c r="A8" s="23"/>
      <c r="B8" s="38" t="s">
        <v>5</v>
      </c>
      <c r="C8" s="39" t="s">
        <v>73</v>
      </c>
    </row>
    <row r="9" spans="1:3" s="24" customFormat="1" ht="23.25" customHeight="1" x14ac:dyDescent="0.25">
      <c r="A9" s="10"/>
      <c r="B9" s="11" t="s">
        <v>71</v>
      </c>
      <c r="C9" s="28"/>
    </row>
    <row r="10" spans="1:3" s="1" customFormat="1" ht="20.25" customHeight="1" x14ac:dyDescent="0.25">
      <c r="A10" s="10" t="s">
        <v>21</v>
      </c>
      <c r="B10" s="11" t="s">
        <v>23</v>
      </c>
      <c r="C10" s="40">
        <f>SUM(C11,C15,C21)</f>
        <v>354943</v>
      </c>
    </row>
    <row r="11" spans="1:3" s="1" customFormat="1" ht="20.25" customHeight="1" x14ac:dyDescent="0.2">
      <c r="A11" s="12" t="s">
        <v>13</v>
      </c>
      <c r="B11" s="13" t="s">
        <v>24</v>
      </c>
      <c r="C11" s="36">
        <f>SUM(C12:C13)</f>
        <v>243</v>
      </c>
    </row>
    <row r="12" spans="1:3" ht="20.25" customHeight="1" x14ac:dyDescent="0.2">
      <c r="A12" s="12" t="s">
        <v>0</v>
      </c>
      <c r="B12" s="13" t="s">
        <v>79</v>
      </c>
      <c r="C12" s="29"/>
    </row>
    <row r="13" spans="1:3" ht="20.25" customHeight="1" x14ac:dyDescent="0.2">
      <c r="A13" s="12" t="s">
        <v>1</v>
      </c>
      <c r="B13" s="13" t="s">
        <v>25</v>
      </c>
      <c r="C13" s="29">
        <v>243</v>
      </c>
    </row>
    <row r="14" spans="1:3" ht="20.25" customHeight="1" x14ac:dyDescent="0.2">
      <c r="A14" s="12" t="s">
        <v>2</v>
      </c>
      <c r="B14" s="13" t="s">
        <v>26</v>
      </c>
      <c r="C14" s="29"/>
    </row>
    <row r="15" spans="1:3" ht="20.25" customHeight="1" x14ac:dyDescent="0.2">
      <c r="A15" s="12" t="s">
        <v>12</v>
      </c>
      <c r="B15" s="13" t="s">
        <v>20</v>
      </c>
      <c r="C15" s="36">
        <f>SUM(C16:C20)</f>
        <v>354600</v>
      </c>
    </row>
    <row r="16" spans="1:3" ht="20.25" customHeight="1" x14ac:dyDescent="0.2">
      <c r="A16" s="12" t="s">
        <v>0</v>
      </c>
      <c r="B16" s="13" t="s">
        <v>19</v>
      </c>
      <c r="C16" s="29">
        <v>316750</v>
      </c>
    </row>
    <row r="17" spans="1:3" ht="20.25" customHeight="1" x14ac:dyDescent="0.2">
      <c r="A17" s="12" t="s">
        <v>1</v>
      </c>
      <c r="B17" s="13" t="s">
        <v>27</v>
      </c>
      <c r="C17" s="29">
        <v>2983</v>
      </c>
    </row>
    <row r="18" spans="1:3" ht="20.25" customHeight="1" x14ac:dyDescent="0.2">
      <c r="A18" s="12" t="s">
        <v>2</v>
      </c>
      <c r="B18" s="13" t="s">
        <v>28</v>
      </c>
      <c r="C18" s="29"/>
    </row>
    <row r="19" spans="1:3" ht="20.25" customHeight="1" x14ac:dyDescent="0.2">
      <c r="A19" s="12" t="s">
        <v>3</v>
      </c>
      <c r="B19" s="13" t="s">
        <v>29</v>
      </c>
      <c r="C19" s="29">
        <v>34867</v>
      </c>
    </row>
    <row r="20" spans="1:3" ht="20.25" customHeight="1" x14ac:dyDescent="0.2">
      <c r="A20" s="12" t="s">
        <v>4</v>
      </c>
      <c r="B20" s="13" t="s">
        <v>30</v>
      </c>
      <c r="C20" s="29"/>
    </row>
    <row r="21" spans="1:3" ht="20.25" customHeight="1" x14ac:dyDescent="0.2">
      <c r="A21" s="12" t="s">
        <v>11</v>
      </c>
      <c r="B21" s="13" t="s">
        <v>18</v>
      </c>
      <c r="C21" s="36">
        <v>100</v>
      </c>
    </row>
    <row r="22" spans="1:3" ht="20.25" customHeight="1" x14ac:dyDescent="0.2">
      <c r="A22" s="12" t="s">
        <v>0</v>
      </c>
      <c r="B22" s="13" t="s">
        <v>31</v>
      </c>
      <c r="C22" s="29">
        <v>100</v>
      </c>
    </row>
    <row r="23" spans="1:3" ht="20.25" customHeight="1" x14ac:dyDescent="0.2">
      <c r="A23" s="12" t="s">
        <v>1</v>
      </c>
      <c r="B23" s="14" t="s">
        <v>32</v>
      </c>
      <c r="C23" s="30"/>
    </row>
    <row r="24" spans="1:3" ht="19.5" customHeight="1" x14ac:dyDescent="0.2">
      <c r="A24" s="12" t="s">
        <v>2</v>
      </c>
      <c r="B24" s="14" t="s">
        <v>33</v>
      </c>
      <c r="C24" s="30"/>
    </row>
    <row r="25" spans="1:3" ht="20.25" customHeight="1" x14ac:dyDescent="0.25">
      <c r="A25" s="12" t="s">
        <v>15</v>
      </c>
      <c r="B25" s="14" t="s">
        <v>34</v>
      </c>
      <c r="C25" s="27"/>
    </row>
    <row r="26" spans="1:3" ht="20.25" customHeight="1" x14ac:dyDescent="0.2">
      <c r="A26" s="12" t="s">
        <v>0</v>
      </c>
      <c r="B26" s="14" t="s">
        <v>34</v>
      </c>
      <c r="C26" s="30"/>
    </row>
    <row r="27" spans="1:3" ht="27.75" customHeight="1" x14ac:dyDescent="0.2">
      <c r="A27" s="12" t="s">
        <v>1</v>
      </c>
      <c r="B27" s="14" t="s">
        <v>35</v>
      </c>
      <c r="C27" s="30"/>
    </row>
    <row r="28" spans="1:3" ht="15.75" x14ac:dyDescent="0.25">
      <c r="A28" s="10" t="s">
        <v>17</v>
      </c>
      <c r="B28" s="15" t="s">
        <v>36</v>
      </c>
      <c r="C28" s="27">
        <f>SUM(C29:C30)</f>
        <v>686</v>
      </c>
    </row>
    <row r="29" spans="1:3" s="1" customFormat="1" ht="20.25" customHeight="1" x14ac:dyDescent="0.2">
      <c r="A29" s="12" t="s">
        <v>13</v>
      </c>
      <c r="B29" s="14" t="s">
        <v>37</v>
      </c>
      <c r="C29" s="30">
        <v>686</v>
      </c>
    </row>
    <row r="30" spans="1:3" ht="20.25" customHeight="1" x14ac:dyDescent="0.2">
      <c r="A30" s="12" t="s">
        <v>12</v>
      </c>
      <c r="B30" s="14" t="s">
        <v>38</v>
      </c>
      <c r="C30" s="30"/>
    </row>
    <row r="31" spans="1:3" ht="20.25" customHeight="1" x14ac:dyDescent="0.25">
      <c r="A31" s="10" t="s">
        <v>39</v>
      </c>
      <c r="B31" s="15" t="s">
        <v>16</v>
      </c>
      <c r="C31" s="27">
        <f>SUM(C32:C35)</f>
        <v>8765</v>
      </c>
    </row>
    <row r="32" spans="1:3" s="1" customFormat="1" ht="20.25" customHeight="1" x14ac:dyDescent="0.2">
      <c r="A32" s="12" t="s">
        <v>13</v>
      </c>
      <c r="B32" s="14" t="s">
        <v>41</v>
      </c>
      <c r="C32" s="30"/>
    </row>
    <row r="33" spans="1:3" ht="20.25" customHeight="1" x14ac:dyDescent="0.2">
      <c r="A33" s="12" t="s">
        <v>12</v>
      </c>
      <c r="B33" s="14" t="s">
        <v>42</v>
      </c>
      <c r="C33" s="30">
        <v>5</v>
      </c>
    </row>
    <row r="34" spans="1:3" ht="20.25" customHeight="1" x14ac:dyDescent="0.2">
      <c r="A34" s="12" t="s">
        <v>11</v>
      </c>
      <c r="B34" s="14" t="s">
        <v>43</v>
      </c>
      <c r="C34" s="30">
        <v>8760</v>
      </c>
    </row>
    <row r="35" spans="1:3" ht="20.25" customHeight="1" x14ac:dyDescent="0.2">
      <c r="A35" s="12" t="s">
        <v>15</v>
      </c>
      <c r="B35" s="14" t="s">
        <v>44</v>
      </c>
      <c r="C35" s="30"/>
    </row>
    <row r="36" spans="1:3" ht="20.25" customHeight="1" x14ac:dyDescent="0.25">
      <c r="A36" s="10" t="s">
        <v>45</v>
      </c>
      <c r="B36" s="15" t="s">
        <v>46</v>
      </c>
      <c r="C36" s="27">
        <f>SUM(C37:C39)</f>
        <v>2691</v>
      </c>
    </row>
    <row r="37" spans="1:3" s="1" customFormat="1" ht="19.149999999999999" customHeight="1" x14ac:dyDescent="0.2">
      <c r="A37" s="12" t="s">
        <v>13</v>
      </c>
      <c r="B37" s="14" t="s">
        <v>47</v>
      </c>
      <c r="C37" s="30">
        <v>2638</v>
      </c>
    </row>
    <row r="38" spans="1:3" ht="19.149999999999999" customHeight="1" x14ac:dyDescent="0.2">
      <c r="A38" s="12" t="s">
        <v>12</v>
      </c>
      <c r="B38" s="14" t="s">
        <v>48</v>
      </c>
      <c r="C38" s="30"/>
    </row>
    <row r="39" spans="1:3" ht="19.149999999999999" customHeight="1" x14ac:dyDescent="0.2">
      <c r="A39" s="12" t="s">
        <v>11</v>
      </c>
      <c r="B39" s="14" t="s">
        <v>49</v>
      </c>
      <c r="C39" s="30">
        <v>53</v>
      </c>
    </row>
    <row r="40" spans="1:3" ht="19.149999999999999" customHeight="1" x14ac:dyDescent="0.25">
      <c r="A40" s="10" t="s">
        <v>50</v>
      </c>
      <c r="B40" s="15" t="s">
        <v>51</v>
      </c>
      <c r="C40" s="27">
        <v>-161</v>
      </c>
    </row>
    <row r="41" spans="1:3" s="1" customFormat="1" ht="19.149999999999999" customHeight="1" x14ac:dyDescent="0.25">
      <c r="A41" s="10" t="s">
        <v>14</v>
      </c>
      <c r="B41" s="15" t="s">
        <v>52</v>
      </c>
      <c r="C41" s="27"/>
    </row>
    <row r="42" spans="1:3" s="1" customFormat="1" ht="19.149999999999999" customHeight="1" x14ac:dyDescent="0.25">
      <c r="A42" s="17"/>
      <c r="B42" s="16" t="s">
        <v>53</v>
      </c>
      <c r="C42" s="33">
        <f>SUM(C36,C31,C10,C28,C40,C41)</f>
        <v>366924</v>
      </c>
    </row>
    <row r="43" spans="1:3" s="34" customFormat="1" ht="20.25" customHeight="1" x14ac:dyDescent="0.25">
      <c r="A43" s="12"/>
      <c r="B43" s="15" t="s">
        <v>54</v>
      </c>
      <c r="C43" s="30"/>
    </row>
    <row r="44" spans="1:3" ht="24" customHeight="1" x14ac:dyDescent="0.25">
      <c r="A44" s="10" t="s">
        <v>55</v>
      </c>
      <c r="B44" s="15" t="s">
        <v>7</v>
      </c>
      <c r="C44" s="27">
        <f>SUM(C45:C50)</f>
        <v>275530</v>
      </c>
    </row>
    <row r="45" spans="1:3" s="1" customFormat="1" ht="20.25" customHeight="1" x14ac:dyDescent="0.2">
      <c r="A45" s="12" t="s">
        <v>13</v>
      </c>
      <c r="B45" s="14" t="s">
        <v>57</v>
      </c>
      <c r="C45" s="30">
        <v>281464</v>
      </c>
    </row>
    <row r="46" spans="1:3" ht="20.25" customHeight="1" x14ac:dyDescent="0.2">
      <c r="A46" s="12" t="s">
        <v>12</v>
      </c>
      <c r="B46" s="14" t="s">
        <v>58</v>
      </c>
      <c r="C46" s="30">
        <v>180268</v>
      </c>
    </row>
    <row r="47" spans="1:3" ht="20.25" customHeight="1" x14ac:dyDescent="0.2">
      <c r="A47" s="12" t="s">
        <v>11</v>
      </c>
      <c r="B47" s="14" t="s">
        <v>59</v>
      </c>
      <c r="C47" s="30">
        <v>6724</v>
      </c>
    </row>
    <row r="48" spans="1:3" ht="20.25" customHeight="1" x14ac:dyDescent="0.2">
      <c r="A48" s="12" t="s">
        <v>15</v>
      </c>
      <c r="B48" s="14" t="s">
        <v>60</v>
      </c>
      <c r="C48" s="30">
        <v>-184456</v>
      </c>
    </row>
    <row r="49" spans="1:3" ht="20.25" customHeight="1" x14ac:dyDescent="0.2">
      <c r="A49" s="12" t="s">
        <v>40</v>
      </c>
      <c r="B49" s="14" t="s">
        <v>61</v>
      </c>
      <c r="C49" s="30"/>
    </row>
    <row r="50" spans="1:3" ht="20.25" customHeight="1" x14ac:dyDescent="0.2">
      <c r="A50" s="12" t="s">
        <v>56</v>
      </c>
      <c r="B50" s="14" t="s">
        <v>62</v>
      </c>
      <c r="C50" s="30">
        <v>-8470</v>
      </c>
    </row>
    <row r="51" spans="1:3" ht="20.25" customHeight="1" x14ac:dyDescent="0.25">
      <c r="A51" s="10" t="s">
        <v>63</v>
      </c>
      <c r="B51" s="15" t="s">
        <v>6</v>
      </c>
      <c r="C51" s="27">
        <f>SUM(C52:C54)</f>
        <v>2395</v>
      </c>
    </row>
    <row r="52" spans="1:3" s="1" customFormat="1" ht="19.149999999999999" customHeight="1" x14ac:dyDescent="0.2">
      <c r="A52" s="12" t="s">
        <v>13</v>
      </c>
      <c r="B52" s="14" t="s">
        <v>64</v>
      </c>
      <c r="C52" s="30">
        <v>264</v>
      </c>
    </row>
    <row r="53" spans="1:3" ht="19.149999999999999" customHeight="1" x14ac:dyDescent="0.2">
      <c r="A53" s="12" t="s">
        <v>12</v>
      </c>
      <c r="B53" s="14" t="s">
        <v>65</v>
      </c>
      <c r="C53" s="30">
        <v>1544</v>
      </c>
    </row>
    <row r="54" spans="1:3" s="8" customFormat="1" ht="19.149999999999999" customHeight="1" x14ac:dyDescent="0.2">
      <c r="A54" s="12" t="s">
        <v>11</v>
      </c>
      <c r="B54" s="13" t="s">
        <v>66</v>
      </c>
      <c r="C54" s="29">
        <v>587</v>
      </c>
    </row>
    <row r="55" spans="1:3" s="3" customFormat="1" ht="21" customHeight="1" x14ac:dyDescent="0.25">
      <c r="A55" s="10" t="s">
        <v>67</v>
      </c>
      <c r="B55" s="11" t="s">
        <v>69</v>
      </c>
      <c r="C55" s="28"/>
    </row>
    <row r="56" spans="1:3" s="3" customFormat="1" ht="21" customHeight="1" x14ac:dyDescent="0.25">
      <c r="A56" s="10" t="s">
        <v>68</v>
      </c>
      <c r="B56" s="11" t="s">
        <v>76</v>
      </c>
      <c r="C56" s="28">
        <v>88999</v>
      </c>
    </row>
    <row r="57" spans="1:3" s="3" customFormat="1" ht="21" customHeight="1" x14ac:dyDescent="0.25">
      <c r="A57" s="17"/>
      <c r="B57" s="18" t="s">
        <v>70</v>
      </c>
      <c r="C57" s="31">
        <f>SUM(C44,C51,C55,C56)</f>
        <v>366924</v>
      </c>
    </row>
    <row r="58" spans="1:3" s="9" customFormat="1" ht="51" customHeight="1" x14ac:dyDescent="0.2">
      <c r="A58" s="21"/>
      <c r="B58" s="22"/>
      <c r="C58" s="35"/>
    </row>
    <row r="59" spans="1:3" s="4" customFormat="1" ht="43.9" customHeight="1" x14ac:dyDescent="0.2">
      <c r="A59" s="19"/>
      <c r="B59" s="20" t="s">
        <v>72</v>
      </c>
      <c r="C59" s="32" t="s">
        <v>78</v>
      </c>
    </row>
    <row r="60" spans="1:3" ht="24" customHeight="1" x14ac:dyDescent="0.2">
      <c r="A60" s="12"/>
      <c r="B60" s="13" t="s">
        <v>10</v>
      </c>
      <c r="C60" s="29">
        <v>4228</v>
      </c>
    </row>
    <row r="61" spans="1:3" ht="24" customHeight="1" x14ac:dyDescent="0.2">
      <c r="A61" s="12"/>
      <c r="B61" s="13" t="s">
        <v>9</v>
      </c>
      <c r="C61" s="29">
        <v>188</v>
      </c>
    </row>
    <row r="62" spans="1:3" ht="24" customHeight="1" x14ac:dyDescent="0.2">
      <c r="A62" s="12"/>
      <c r="B62" s="13" t="s">
        <v>75</v>
      </c>
      <c r="C62" s="29">
        <v>20352</v>
      </c>
    </row>
    <row r="63" spans="1:3" ht="24" customHeight="1" x14ac:dyDescent="0.2">
      <c r="A63" s="12"/>
      <c r="B63" s="13" t="s">
        <v>8</v>
      </c>
      <c r="C63" s="29">
        <v>29</v>
      </c>
    </row>
    <row r="64" spans="1:3" ht="20.25" customHeight="1" x14ac:dyDescent="0.2"/>
    <row r="65" spans="4:15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4:15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</sheetData>
  <mergeCells count="5">
    <mergeCell ref="A3:C3"/>
    <mergeCell ref="A4:C4"/>
    <mergeCell ref="A5:C5"/>
    <mergeCell ref="A7:C7"/>
    <mergeCell ref="A1:C1"/>
  </mergeCells>
  <phoneticPr fontId="2" type="noConversion"/>
  <pageMargins left="0.99" right="0.19" top="0.49" bottom="0.32" header="0.43" footer="0.37"/>
  <pageSetup paperSize="9" scale="92" orientation="portrait" r:id="rId1"/>
  <headerFooter alignWithMargins="0"/>
  <rowBreaks count="1" manualBreakCount="1">
    <brk id="42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vagyonkimut.</vt:lpstr>
      <vt:lpstr>vagyonkimut.!Nyomtatási_terület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Dr. Csarmasz Emese</cp:lastModifiedBy>
  <cp:lastPrinted>2021-05-25T08:08:42Z</cp:lastPrinted>
  <dcterms:created xsi:type="dcterms:W3CDTF">1997-01-17T14:02:09Z</dcterms:created>
  <dcterms:modified xsi:type="dcterms:W3CDTF">2021-05-26T12:20:01Z</dcterms:modified>
</cp:coreProperties>
</file>