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LACSÉB\jegyzőkönyvek\Testületi ülések 2021\2021. májusi döntések anyagai\Zárszámadás\"/>
    </mc:Choice>
  </mc:AlternateContent>
  <xr:revisionPtr revIDLastSave="0" documentId="8_{ABEA4671-2FEA-4826-8713-7CF6878DF44C}" xr6:coauthVersionLast="46" xr6:coauthVersionMax="46" xr10:uidLastSave="{00000000-0000-0000-0000-000000000000}"/>
  <bookViews>
    <workbookView xWindow="-120" yWindow="-120" windowWidth="19440" windowHeight="15000" xr2:uid="{5F5C669A-068B-42EC-9AB1-B8ED132F8B54}"/>
  </bookViews>
  <sheets>
    <sheet name="5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J41" i="1" s="1"/>
  <c r="H41" i="1"/>
  <c r="G41" i="1"/>
  <c r="E41" i="1"/>
  <c r="F41" i="1" s="1"/>
  <c r="D41" i="1"/>
  <c r="C41" i="1"/>
  <c r="F39" i="1"/>
  <c r="J38" i="1"/>
  <c r="F38" i="1"/>
  <c r="J37" i="1"/>
  <c r="J30" i="1"/>
  <c r="J29" i="1"/>
  <c r="J28" i="1"/>
  <c r="J27" i="1"/>
  <c r="F27" i="1"/>
  <c r="J26" i="1"/>
  <c r="J25" i="1"/>
  <c r="F22" i="1"/>
  <c r="J21" i="1"/>
  <c r="J20" i="1"/>
  <c r="J19" i="1"/>
  <c r="J18" i="1"/>
  <c r="J17" i="1"/>
  <c r="F17" i="1"/>
  <c r="J13" i="1"/>
  <c r="J12" i="1"/>
  <c r="J11" i="1"/>
  <c r="J10" i="1"/>
  <c r="F10" i="1"/>
  <c r="J9" i="1"/>
  <c r="F9" i="1"/>
  <c r="J8" i="1"/>
  <c r="F8" i="1"/>
  <c r="J7" i="1"/>
  <c r="F7" i="1"/>
  <c r="J6" i="1"/>
  <c r="J5" i="1"/>
  <c r="F5" i="1"/>
</calcChain>
</file>

<file path=xl/sharedStrings.xml><?xml version="1.0" encoding="utf-8"?>
<sst xmlns="http://schemas.openxmlformats.org/spreadsheetml/2006/main" count="90" uniqueCount="87">
  <si>
    <t>Adatok ezer Ft-ban</t>
  </si>
  <si>
    <t>Sorszám</t>
  </si>
  <si>
    <t>Kormányzati funkció kód (COFOG)</t>
  </si>
  <si>
    <t>Bevételek</t>
  </si>
  <si>
    <t>Kiadások</t>
  </si>
  <si>
    <t>Eredeti
előirányzat</t>
  </si>
  <si>
    <t>Módosított
előirányzat</t>
  </si>
  <si>
    <t>éves
teljesítés</t>
  </si>
  <si>
    <t>Teljesítés 
%-a</t>
  </si>
  <si>
    <t>Eredeti 
előirányzat</t>
  </si>
  <si>
    <t>I. Kiadások és bevételek feladatonként:</t>
  </si>
  <si>
    <t>1.</t>
  </si>
  <si>
    <t>011130 Önkormányzatok és önkormányzati hivatalok jogalkoztó 
és általános igazgatási tevékenysége</t>
  </si>
  <si>
    <t>2.</t>
  </si>
  <si>
    <t>013320 Köztemető-fenntartás és működtetés</t>
  </si>
  <si>
    <t>3.</t>
  </si>
  <si>
    <t>013350 Az önkormányzati vagyonnal való gazdálkodással kapcsolatos feladatok</t>
  </si>
  <si>
    <t>4.</t>
  </si>
  <si>
    <t>018010 Önkormányzatok elszámolásai a központi költségvetéssel</t>
  </si>
  <si>
    <t>5.</t>
  </si>
  <si>
    <t>018030 Támogatási célú finanszírozási műveletek</t>
  </si>
  <si>
    <t>6.</t>
  </si>
  <si>
    <t>041233 Hosszabb időtartamú közfoglalkoztatás</t>
  </si>
  <si>
    <t>7.</t>
  </si>
  <si>
    <t>045160 Közutak, hidak, alagutak üzemeltetése, fenntartása</t>
  </si>
  <si>
    <t>8.</t>
  </si>
  <si>
    <t>051020 Nem veszélyes (települési) hulladék összetevőinek válogatása, elkülönített begyűjtése, válogatása</t>
  </si>
  <si>
    <t>9.</t>
  </si>
  <si>
    <t>051030 Nem veszélyes (települési) hulladék vegyes (ömlesztett) 
begyűjtése, szállítása, átrakása</t>
  </si>
  <si>
    <t>10.</t>
  </si>
  <si>
    <t>052080 Szennyvízcsatorna építése, fenntartása, üzemeltetése</t>
  </si>
  <si>
    <t>11.</t>
  </si>
  <si>
    <t>063080 Vízellátással kapcsolatos közmű építése, fenntartása, üzemeltetése</t>
  </si>
  <si>
    <t>12.</t>
  </si>
  <si>
    <t>064010 Közvilágítás</t>
  </si>
  <si>
    <t>13.</t>
  </si>
  <si>
    <t>066010 Zöldterület-kezelés</t>
  </si>
  <si>
    <t>14.</t>
  </si>
  <si>
    <t>066020 Város-, és községgazdálkodási egyéb szolgáltatások</t>
  </si>
  <si>
    <t>15.</t>
  </si>
  <si>
    <t>072111 Háziorvosi alapellátás</t>
  </si>
  <si>
    <t>16.</t>
  </si>
  <si>
    <t>072112 Háziorvosi ügyeleti ellátás</t>
  </si>
  <si>
    <t>17.</t>
  </si>
  <si>
    <t>072312  Fogorvosi ügyeleti ellátás</t>
  </si>
  <si>
    <t>18.</t>
  </si>
  <si>
    <t>074032 Ifjúság- egészségügyi gondozás</t>
  </si>
  <si>
    <t>074040 Fertőző megbetegedések megelőzése, járványügyi ellátás</t>
  </si>
  <si>
    <t>19.</t>
  </si>
  <si>
    <t>081041 Versenysport- és utánpótlás-nevelés tevékenység és támogatása</t>
  </si>
  <si>
    <t>20.</t>
  </si>
  <si>
    <t>081030 Sortlétesítmények, edzőtáborok működtetése és fejlesztése</t>
  </si>
  <si>
    <t>21.</t>
  </si>
  <si>
    <t>082044 Könyvtári szolgáltatások</t>
  </si>
  <si>
    <t>22.</t>
  </si>
  <si>
    <t>082091 Közművelődés - közösséi és társadalmi részvétel fejlesztése</t>
  </si>
  <si>
    <t>23.</t>
  </si>
  <si>
    <t>084031 Civil szervezetek működési támogatása</t>
  </si>
  <si>
    <t>24.</t>
  </si>
  <si>
    <t>082092 Közművelődés - hagyományos közösségi kulturális értékek gondozása</t>
  </si>
  <si>
    <t>25.</t>
  </si>
  <si>
    <t>086020 Helyi, térségi közösségi tér biztosítása, működtetése</t>
  </si>
  <si>
    <t>26.</t>
  </si>
  <si>
    <t>091110 Óvodai nevelés, ellátás szakmai feladatai</t>
  </si>
  <si>
    <t>27.</t>
  </si>
  <si>
    <t>096015 Gyermekétkeztetés köznevelési intézményekben</t>
  </si>
  <si>
    <t>28.</t>
  </si>
  <si>
    <t>091211 Köznevelési intézményben tanuló nappali rendszerű nevelésének, okt.</t>
  </si>
  <si>
    <t>29.</t>
  </si>
  <si>
    <t>104037 Intézményen kívüli gyermekétkeztetés</t>
  </si>
  <si>
    <t>30.</t>
  </si>
  <si>
    <t>107051 Szociális étkeztetés</t>
  </si>
  <si>
    <t>31.</t>
  </si>
  <si>
    <t>107052 Házi segítségnyújtás</t>
  </si>
  <si>
    <t>32.</t>
  </si>
  <si>
    <t>107055 Falugondnoki, tanyagondnoki szolgáltatás</t>
  </si>
  <si>
    <t>33.</t>
  </si>
  <si>
    <t>107060 Egyéb szociális pénzbeli és természetbeni ellátások, támogatások</t>
  </si>
  <si>
    <t>34.</t>
  </si>
  <si>
    <t>900020 Önkormányzatok funkcióra nem sorolható bevételei ÁH-n kívülről</t>
  </si>
  <si>
    <t>35.</t>
  </si>
  <si>
    <t>900060 Forgatási és befektetési célú finanszírozási műveletek</t>
  </si>
  <si>
    <t>36.</t>
  </si>
  <si>
    <t>Összesen:</t>
  </si>
  <si>
    <t>II. Az I. pontból általános és céltartalék</t>
  </si>
  <si>
    <t>Általános tartalék</t>
  </si>
  <si>
    <t>Céltartalék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</si>
</sst>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3" fontId="0" fillId="0" borderId="1" xfId="0" applyNumberFormat="1" applyBorder="1"/>
    <xf numFmtId="164" fontId="0" fillId="0" borderId="1" xfId="0" applyNumberFormat="1" applyBorder="1"/>
    <xf numFmtId="10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0" fillId="0" borderId="0" xfId="0" applyNumberFormat="1"/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5B545-6B0F-4D77-B5F5-D8D6B32D9432}">
  <dimension ref="A1:J53"/>
  <sheetViews>
    <sheetView tabSelected="1" zoomScale="150" zoomScaleNormal="150" zoomScaleSheetLayoutView="100" workbookViewId="0">
      <pane xSplit="2" ySplit="1" topLeftCell="E29" activePane="bottomRight" state="frozen"/>
      <selection pane="topRight" activeCell="C1" sqref="C1"/>
      <selection pane="bottomLeft" activeCell="A4" sqref="A4"/>
      <selection pane="bottomRight" activeCell="J46" sqref="J46"/>
    </sheetView>
  </sheetViews>
  <sheetFormatPr defaultRowHeight="12.75" x14ac:dyDescent="0.2"/>
  <cols>
    <col min="2" max="2" width="69" bestFit="1" customWidth="1"/>
    <col min="3" max="4" width="10" customWidth="1"/>
    <col min="5" max="5" width="9.85546875" bestFit="1" customWidth="1"/>
    <col min="6" max="6" width="11.5703125" bestFit="1" customWidth="1"/>
    <col min="7" max="8" width="10" bestFit="1" customWidth="1"/>
    <col min="9" max="9" width="9.85546875" bestFit="1" customWidth="1"/>
    <col min="10" max="10" width="9.28515625" bestFit="1" customWidth="1"/>
    <col min="258" max="258" width="69" bestFit="1" customWidth="1"/>
    <col min="259" max="260" width="10" customWidth="1"/>
    <col min="261" max="261" width="9.85546875" bestFit="1" customWidth="1"/>
    <col min="262" max="262" width="11.5703125" bestFit="1" customWidth="1"/>
    <col min="263" max="264" width="10" bestFit="1" customWidth="1"/>
    <col min="265" max="265" width="9.85546875" bestFit="1" customWidth="1"/>
    <col min="266" max="266" width="9.28515625" bestFit="1" customWidth="1"/>
    <col min="514" max="514" width="69" bestFit="1" customWidth="1"/>
    <col min="515" max="516" width="10" customWidth="1"/>
    <col min="517" max="517" width="9.85546875" bestFit="1" customWidth="1"/>
    <col min="518" max="518" width="11.5703125" bestFit="1" customWidth="1"/>
    <col min="519" max="520" width="10" bestFit="1" customWidth="1"/>
    <col min="521" max="521" width="9.85546875" bestFit="1" customWidth="1"/>
    <col min="522" max="522" width="9.28515625" bestFit="1" customWidth="1"/>
    <col min="770" max="770" width="69" bestFit="1" customWidth="1"/>
    <col min="771" max="772" width="10" customWidth="1"/>
    <col min="773" max="773" width="9.85546875" bestFit="1" customWidth="1"/>
    <col min="774" max="774" width="11.5703125" bestFit="1" customWidth="1"/>
    <col min="775" max="776" width="10" bestFit="1" customWidth="1"/>
    <col min="777" max="777" width="9.85546875" bestFit="1" customWidth="1"/>
    <col min="778" max="778" width="9.28515625" bestFit="1" customWidth="1"/>
    <col min="1026" max="1026" width="69" bestFit="1" customWidth="1"/>
    <col min="1027" max="1028" width="10" customWidth="1"/>
    <col min="1029" max="1029" width="9.85546875" bestFit="1" customWidth="1"/>
    <col min="1030" max="1030" width="11.5703125" bestFit="1" customWidth="1"/>
    <col min="1031" max="1032" width="10" bestFit="1" customWidth="1"/>
    <col min="1033" max="1033" width="9.85546875" bestFit="1" customWidth="1"/>
    <col min="1034" max="1034" width="9.28515625" bestFit="1" customWidth="1"/>
    <col min="1282" max="1282" width="69" bestFit="1" customWidth="1"/>
    <col min="1283" max="1284" width="10" customWidth="1"/>
    <col min="1285" max="1285" width="9.85546875" bestFit="1" customWidth="1"/>
    <col min="1286" max="1286" width="11.5703125" bestFit="1" customWidth="1"/>
    <col min="1287" max="1288" width="10" bestFit="1" customWidth="1"/>
    <col min="1289" max="1289" width="9.85546875" bestFit="1" customWidth="1"/>
    <col min="1290" max="1290" width="9.28515625" bestFit="1" customWidth="1"/>
    <col min="1538" max="1538" width="69" bestFit="1" customWidth="1"/>
    <col min="1539" max="1540" width="10" customWidth="1"/>
    <col min="1541" max="1541" width="9.85546875" bestFit="1" customWidth="1"/>
    <col min="1542" max="1542" width="11.5703125" bestFit="1" customWidth="1"/>
    <col min="1543" max="1544" width="10" bestFit="1" customWidth="1"/>
    <col min="1545" max="1545" width="9.85546875" bestFit="1" customWidth="1"/>
    <col min="1546" max="1546" width="9.28515625" bestFit="1" customWidth="1"/>
    <col min="1794" max="1794" width="69" bestFit="1" customWidth="1"/>
    <col min="1795" max="1796" width="10" customWidth="1"/>
    <col min="1797" max="1797" width="9.85546875" bestFit="1" customWidth="1"/>
    <col min="1798" max="1798" width="11.5703125" bestFit="1" customWidth="1"/>
    <col min="1799" max="1800" width="10" bestFit="1" customWidth="1"/>
    <col min="1801" max="1801" width="9.85546875" bestFit="1" customWidth="1"/>
    <col min="1802" max="1802" width="9.28515625" bestFit="1" customWidth="1"/>
    <col min="2050" max="2050" width="69" bestFit="1" customWidth="1"/>
    <col min="2051" max="2052" width="10" customWidth="1"/>
    <col min="2053" max="2053" width="9.85546875" bestFit="1" customWidth="1"/>
    <col min="2054" max="2054" width="11.5703125" bestFit="1" customWidth="1"/>
    <col min="2055" max="2056" width="10" bestFit="1" customWidth="1"/>
    <col min="2057" max="2057" width="9.85546875" bestFit="1" customWidth="1"/>
    <col min="2058" max="2058" width="9.28515625" bestFit="1" customWidth="1"/>
    <col min="2306" max="2306" width="69" bestFit="1" customWidth="1"/>
    <col min="2307" max="2308" width="10" customWidth="1"/>
    <col min="2309" max="2309" width="9.85546875" bestFit="1" customWidth="1"/>
    <col min="2310" max="2310" width="11.5703125" bestFit="1" customWidth="1"/>
    <col min="2311" max="2312" width="10" bestFit="1" customWidth="1"/>
    <col min="2313" max="2313" width="9.85546875" bestFit="1" customWidth="1"/>
    <col min="2314" max="2314" width="9.28515625" bestFit="1" customWidth="1"/>
    <col min="2562" max="2562" width="69" bestFit="1" customWidth="1"/>
    <col min="2563" max="2564" width="10" customWidth="1"/>
    <col min="2565" max="2565" width="9.85546875" bestFit="1" customWidth="1"/>
    <col min="2566" max="2566" width="11.5703125" bestFit="1" customWidth="1"/>
    <col min="2567" max="2568" width="10" bestFit="1" customWidth="1"/>
    <col min="2569" max="2569" width="9.85546875" bestFit="1" customWidth="1"/>
    <col min="2570" max="2570" width="9.28515625" bestFit="1" customWidth="1"/>
    <col min="2818" max="2818" width="69" bestFit="1" customWidth="1"/>
    <col min="2819" max="2820" width="10" customWidth="1"/>
    <col min="2821" max="2821" width="9.85546875" bestFit="1" customWidth="1"/>
    <col min="2822" max="2822" width="11.5703125" bestFit="1" customWidth="1"/>
    <col min="2823" max="2824" width="10" bestFit="1" customWidth="1"/>
    <col min="2825" max="2825" width="9.85546875" bestFit="1" customWidth="1"/>
    <col min="2826" max="2826" width="9.28515625" bestFit="1" customWidth="1"/>
    <col min="3074" max="3074" width="69" bestFit="1" customWidth="1"/>
    <col min="3075" max="3076" width="10" customWidth="1"/>
    <col min="3077" max="3077" width="9.85546875" bestFit="1" customWidth="1"/>
    <col min="3078" max="3078" width="11.5703125" bestFit="1" customWidth="1"/>
    <col min="3079" max="3080" width="10" bestFit="1" customWidth="1"/>
    <col min="3081" max="3081" width="9.85546875" bestFit="1" customWidth="1"/>
    <col min="3082" max="3082" width="9.28515625" bestFit="1" customWidth="1"/>
    <col min="3330" max="3330" width="69" bestFit="1" customWidth="1"/>
    <col min="3331" max="3332" width="10" customWidth="1"/>
    <col min="3333" max="3333" width="9.85546875" bestFit="1" customWidth="1"/>
    <col min="3334" max="3334" width="11.5703125" bestFit="1" customWidth="1"/>
    <col min="3335" max="3336" width="10" bestFit="1" customWidth="1"/>
    <col min="3337" max="3337" width="9.85546875" bestFit="1" customWidth="1"/>
    <col min="3338" max="3338" width="9.28515625" bestFit="1" customWidth="1"/>
    <col min="3586" max="3586" width="69" bestFit="1" customWidth="1"/>
    <col min="3587" max="3588" width="10" customWidth="1"/>
    <col min="3589" max="3589" width="9.85546875" bestFit="1" customWidth="1"/>
    <col min="3590" max="3590" width="11.5703125" bestFit="1" customWidth="1"/>
    <col min="3591" max="3592" width="10" bestFit="1" customWidth="1"/>
    <col min="3593" max="3593" width="9.85546875" bestFit="1" customWidth="1"/>
    <col min="3594" max="3594" width="9.28515625" bestFit="1" customWidth="1"/>
    <col min="3842" max="3842" width="69" bestFit="1" customWidth="1"/>
    <col min="3843" max="3844" width="10" customWidth="1"/>
    <col min="3845" max="3845" width="9.85546875" bestFit="1" customWidth="1"/>
    <col min="3846" max="3846" width="11.5703125" bestFit="1" customWidth="1"/>
    <col min="3847" max="3848" width="10" bestFit="1" customWidth="1"/>
    <col min="3849" max="3849" width="9.85546875" bestFit="1" customWidth="1"/>
    <col min="3850" max="3850" width="9.28515625" bestFit="1" customWidth="1"/>
    <col min="4098" max="4098" width="69" bestFit="1" customWidth="1"/>
    <col min="4099" max="4100" width="10" customWidth="1"/>
    <col min="4101" max="4101" width="9.85546875" bestFit="1" customWidth="1"/>
    <col min="4102" max="4102" width="11.5703125" bestFit="1" customWidth="1"/>
    <col min="4103" max="4104" width="10" bestFit="1" customWidth="1"/>
    <col min="4105" max="4105" width="9.85546875" bestFit="1" customWidth="1"/>
    <col min="4106" max="4106" width="9.28515625" bestFit="1" customWidth="1"/>
    <col min="4354" max="4354" width="69" bestFit="1" customWidth="1"/>
    <col min="4355" max="4356" width="10" customWidth="1"/>
    <col min="4357" max="4357" width="9.85546875" bestFit="1" customWidth="1"/>
    <col min="4358" max="4358" width="11.5703125" bestFit="1" customWidth="1"/>
    <col min="4359" max="4360" width="10" bestFit="1" customWidth="1"/>
    <col min="4361" max="4361" width="9.85546875" bestFit="1" customWidth="1"/>
    <col min="4362" max="4362" width="9.28515625" bestFit="1" customWidth="1"/>
    <col min="4610" max="4610" width="69" bestFit="1" customWidth="1"/>
    <col min="4611" max="4612" width="10" customWidth="1"/>
    <col min="4613" max="4613" width="9.85546875" bestFit="1" customWidth="1"/>
    <col min="4614" max="4614" width="11.5703125" bestFit="1" customWidth="1"/>
    <col min="4615" max="4616" width="10" bestFit="1" customWidth="1"/>
    <col min="4617" max="4617" width="9.85546875" bestFit="1" customWidth="1"/>
    <col min="4618" max="4618" width="9.28515625" bestFit="1" customWidth="1"/>
    <col min="4866" max="4866" width="69" bestFit="1" customWidth="1"/>
    <col min="4867" max="4868" width="10" customWidth="1"/>
    <col min="4869" max="4869" width="9.85546875" bestFit="1" customWidth="1"/>
    <col min="4870" max="4870" width="11.5703125" bestFit="1" customWidth="1"/>
    <col min="4871" max="4872" width="10" bestFit="1" customWidth="1"/>
    <col min="4873" max="4873" width="9.85546875" bestFit="1" customWidth="1"/>
    <col min="4874" max="4874" width="9.28515625" bestFit="1" customWidth="1"/>
    <col min="5122" max="5122" width="69" bestFit="1" customWidth="1"/>
    <col min="5123" max="5124" width="10" customWidth="1"/>
    <col min="5125" max="5125" width="9.85546875" bestFit="1" customWidth="1"/>
    <col min="5126" max="5126" width="11.5703125" bestFit="1" customWidth="1"/>
    <col min="5127" max="5128" width="10" bestFit="1" customWidth="1"/>
    <col min="5129" max="5129" width="9.85546875" bestFit="1" customWidth="1"/>
    <col min="5130" max="5130" width="9.28515625" bestFit="1" customWidth="1"/>
    <col min="5378" max="5378" width="69" bestFit="1" customWidth="1"/>
    <col min="5379" max="5380" width="10" customWidth="1"/>
    <col min="5381" max="5381" width="9.85546875" bestFit="1" customWidth="1"/>
    <col min="5382" max="5382" width="11.5703125" bestFit="1" customWidth="1"/>
    <col min="5383" max="5384" width="10" bestFit="1" customWidth="1"/>
    <col min="5385" max="5385" width="9.85546875" bestFit="1" customWidth="1"/>
    <col min="5386" max="5386" width="9.28515625" bestFit="1" customWidth="1"/>
    <col min="5634" max="5634" width="69" bestFit="1" customWidth="1"/>
    <col min="5635" max="5636" width="10" customWidth="1"/>
    <col min="5637" max="5637" width="9.85546875" bestFit="1" customWidth="1"/>
    <col min="5638" max="5638" width="11.5703125" bestFit="1" customWidth="1"/>
    <col min="5639" max="5640" width="10" bestFit="1" customWidth="1"/>
    <col min="5641" max="5641" width="9.85546875" bestFit="1" customWidth="1"/>
    <col min="5642" max="5642" width="9.28515625" bestFit="1" customWidth="1"/>
    <col min="5890" max="5890" width="69" bestFit="1" customWidth="1"/>
    <col min="5891" max="5892" width="10" customWidth="1"/>
    <col min="5893" max="5893" width="9.85546875" bestFit="1" customWidth="1"/>
    <col min="5894" max="5894" width="11.5703125" bestFit="1" customWidth="1"/>
    <col min="5895" max="5896" width="10" bestFit="1" customWidth="1"/>
    <col min="5897" max="5897" width="9.85546875" bestFit="1" customWidth="1"/>
    <col min="5898" max="5898" width="9.28515625" bestFit="1" customWidth="1"/>
    <col min="6146" max="6146" width="69" bestFit="1" customWidth="1"/>
    <col min="6147" max="6148" width="10" customWidth="1"/>
    <col min="6149" max="6149" width="9.85546875" bestFit="1" customWidth="1"/>
    <col min="6150" max="6150" width="11.5703125" bestFit="1" customWidth="1"/>
    <col min="6151" max="6152" width="10" bestFit="1" customWidth="1"/>
    <col min="6153" max="6153" width="9.85546875" bestFit="1" customWidth="1"/>
    <col min="6154" max="6154" width="9.28515625" bestFit="1" customWidth="1"/>
    <col min="6402" max="6402" width="69" bestFit="1" customWidth="1"/>
    <col min="6403" max="6404" width="10" customWidth="1"/>
    <col min="6405" max="6405" width="9.85546875" bestFit="1" customWidth="1"/>
    <col min="6406" max="6406" width="11.5703125" bestFit="1" customWidth="1"/>
    <col min="6407" max="6408" width="10" bestFit="1" customWidth="1"/>
    <col min="6409" max="6409" width="9.85546875" bestFit="1" customWidth="1"/>
    <col min="6410" max="6410" width="9.28515625" bestFit="1" customWidth="1"/>
    <col min="6658" max="6658" width="69" bestFit="1" customWidth="1"/>
    <col min="6659" max="6660" width="10" customWidth="1"/>
    <col min="6661" max="6661" width="9.85546875" bestFit="1" customWidth="1"/>
    <col min="6662" max="6662" width="11.5703125" bestFit="1" customWidth="1"/>
    <col min="6663" max="6664" width="10" bestFit="1" customWidth="1"/>
    <col min="6665" max="6665" width="9.85546875" bestFit="1" customWidth="1"/>
    <col min="6666" max="6666" width="9.28515625" bestFit="1" customWidth="1"/>
    <col min="6914" max="6914" width="69" bestFit="1" customWidth="1"/>
    <col min="6915" max="6916" width="10" customWidth="1"/>
    <col min="6917" max="6917" width="9.85546875" bestFit="1" customWidth="1"/>
    <col min="6918" max="6918" width="11.5703125" bestFit="1" customWidth="1"/>
    <col min="6919" max="6920" width="10" bestFit="1" customWidth="1"/>
    <col min="6921" max="6921" width="9.85546875" bestFit="1" customWidth="1"/>
    <col min="6922" max="6922" width="9.28515625" bestFit="1" customWidth="1"/>
    <col min="7170" max="7170" width="69" bestFit="1" customWidth="1"/>
    <col min="7171" max="7172" width="10" customWidth="1"/>
    <col min="7173" max="7173" width="9.85546875" bestFit="1" customWidth="1"/>
    <col min="7174" max="7174" width="11.5703125" bestFit="1" customWidth="1"/>
    <col min="7175" max="7176" width="10" bestFit="1" customWidth="1"/>
    <col min="7177" max="7177" width="9.85546875" bestFit="1" customWidth="1"/>
    <col min="7178" max="7178" width="9.28515625" bestFit="1" customWidth="1"/>
    <col min="7426" max="7426" width="69" bestFit="1" customWidth="1"/>
    <col min="7427" max="7428" width="10" customWidth="1"/>
    <col min="7429" max="7429" width="9.85546875" bestFit="1" customWidth="1"/>
    <col min="7430" max="7430" width="11.5703125" bestFit="1" customWidth="1"/>
    <col min="7431" max="7432" width="10" bestFit="1" customWidth="1"/>
    <col min="7433" max="7433" width="9.85546875" bestFit="1" customWidth="1"/>
    <col min="7434" max="7434" width="9.28515625" bestFit="1" customWidth="1"/>
    <col min="7682" max="7682" width="69" bestFit="1" customWidth="1"/>
    <col min="7683" max="7684" width="10" customWidth="1"/>
    <col min="7685" max="7685" width="9.85546875" bestFit="1" customWidth="1"/>
    <col min="7686" max="7686" width="11.5703125" bestFit="1" customWidth="1"/>
    <col min="7687" max="7688" width="10" bestFit="1" customWidth="1"/>
    <col min="7689" max="7689" width="9.85546875" bestFit="1" customWidth="1"/>
    <col min="7690" max="7690" width="9.28515625" bestFit="1" customWidth="1"/>
    <col min="7938" max="7938" width="69" bestFit="1" customWidth="1"/>
    <col min="7939" max="7940" width="10" customWidth="1"/>
    <col min="7941" max="7941" width="9.85546875" bestFit="1" customWidth="1"/>
    <col min="7942" max="7942" width="11.5703125" bestFit="1" customWidth="1"/>
    <col min="7943" max="7944" width="10" bestFit="1" customWidth="1"/>
    <col min="7945" max="7945" width="9.85546875" bestFit="1" customWidth="1"/>
    <col min="7946" max="7946" width="9.28515625" bestFit="1" customWidth="1"/>
    <col min="8194" max="8194" width="69" bestFit="1" customWidth="1"/>
    <col min="8195" max="8196" width="10" customWidth="1"/>
    <col min="8197" max="8197" width="9.85546875" bestFit="1" customWidth="1"/>
    <col min="8198" max="8198" width="11.5703125" bestFit="1" customWidth="1"/>
    <col min="8199" max="8200" width="10" bestFit="1" customWidth="1"/>
    <col min="8201" max="8201" width="9.85546875" bestFit="1" customWidth="1"/>
    <col min="8202" max="8202" width="9.28515625" bestFit="1" customWidth="1"/>
    <col min="8450" max="8450" width="69" bestFit="1" customWidth="1"/>
    <col min="8451" max="8452" width="10" customWidth="1"/>
    <col min="8453" max="8453" width="9.85546875" bestFit="1" customWidth="1"/>
    <col min="8454" max="8454" width="11.5703125" bestFit="1" customWidth="1"/>
    <col min="8455" max="8456" width="10" bestFit="1" customWidth="1"/>
    <col min="8457" max="8457" width="9.85546875" bestFit="1" customWidth="1"/>
    <col min="8458" max="8458" width="9.28515625" bestFit="1" customWidth="1"/>
    <col min="8706" max="8706" width="69" bestFit="1" customWidth="1"/>
    <col min="8707" max="8708" width="10" customWidth="1"/>
    <col min="8709" max="8709" width="9.85546875" bestFit="1" customWidth="1"/>
    <col min="8710" max="8710" width="11.5703125" bestFit="1" customWidth="1"/>
    <col min="8711" max="8712" width="10" bestFit="1" customWidth="1"/>
    <col min="8713" max="8713" width="9.85546875" bestFit="1" customWidth="1"/>
    <col min="8714" max="8714" width="9.28515625" bestFit="1" customWidth="1"/>
    <col min="8962" max="8962" width="69" bestFit="1" customWidth="1"/>
    <col min="8963" max="8964" width="10" customWidth="1"/>
    <col min="8965" max="8965" width="9.85546875" bestFit="1" customWidth="1"/>
    <col min="8966" max="8966" width="11.5703125" bestFit="1" customWidth="1"/>
    <col min="8967" max="8968" width="10" bestFit="1" customWidth="1"/>
    <col min="8969" max="8969" width="9.85546875" bestFit="1" customWidth="1"/>
    <col min="8970" max="8970" width="9.28515625" bestFit="1" customWidth="1"/>
    <col min="9218" max="9218" width="69" bestFit="1" customWidth="1"/>
    <col min="9219" max="9220" width="10" customWidth="1"/>
    <col min="9221" max="9221" width="9.85546875" bestFit="1" customWidth="1"/>
    <col min="9222" max="9222" width="11.5703125" bestFit="1" customWidth="1"/>
    <col min="9223" max="9224" width="10" bestFit="1" customWidth="1"/>
    <col min="9225" max="9225" width="9.85546875" bestFit="1" customWidth="1"/>
    <col min="9226" max="9226" width="9.28515625" bestFit="1" customWidth="1"/>
    <col min="9474" max="9474" width="69" bestFit="1" customWidth="1"/>
    <col min="9475" max="9476" width="10" customWidth="1"/>
    <col min="9477" max="9477" width="9.85546875" bestFit="1" customWidth="1"/>
    <col min="9478" max="9478" width="11.5703125" bestFit="1" customWidth="1"/>
    <col min="9479" max="9480" width="10" bestFit="1" customWidth="1"/>
    <col min="9481" max="9481" width="9.85546875" bestFit="1" customWidth="1"/>
    <col min="9482" max="9482" width="9.28515625" bestFit="1" customWidth="1"/>
    <col min="9730" max="9730" width="69" bestFit="1" customWidth="1"/>
    <col min="9731" max="9732" width="10" customWidth="1"/>
    <col min="9733" max="9733" width="9.85546875" bestFit="1" customWidth="1"/>
    <col min="9734" max="9734" width="11.5703125" bestFit="1" customWidth="1"/>
    <col min="9735" max="9736" width="10" bestFit="1" customWidth="1"/>
    <col min="9737" max="9737" width="9.85546875" bestFit="1" customWidth="1"/>
    <col min="9738" max="9738" width="9.28515625" bestFit="1" customWidth="1"/>
    <col min="9986" max="9986" width="69" bestFit="1" customWidth="1"/>
    <col min="9987" max="9988" width="10" customWidth="1"/>
    <col min="9989" max="9989" width="9.85546875" bestFit="1" customWidth="1"/>
    <col min="9990" max="9990" width="11.5703125" bestFit="1" customWidth="1"/>
    <col min="9991" max="9992" width="10" bestFit="1" customWidth="1"/>
    <col min="9993" max="9993" width="9.85546875" bestFit="1" customWidth="1"/>
    <col min="9994" max="9994" width="9.28515625" bestFit="1" customWidth="1"/>
    <col min="10242" max="10242" width="69" bestFit="1" customWidth="1"/>
    <col min="10243" max="10244" width="10" customWidth="1"/>
    <col min="10245" max="10245" width="9.85546875" bestFit="1" customWidth="1"/>
    <col min="10246" max="10246" width="11.5703125" bestFit="1" customWidth="1"/>
    <col min="10247" max="10248" width="10" bestFit="1" customWidth="1"/>
    <col min="10249" max="10249" width="9.85546875" bestFit="1" customWidth="1"/>
    <col min="10250" max="10250" width="9.28515625" bestFit="1" customWidth="1"/>
    <col min="10498" max="10498" width="69" bestFit="1" customWidth="1"/>
    <col min="10499" max="10500" width="10" customWidth="1"/>
    <col min="10501" max="10501" width="9.85546875" bestFit="1" customWidth="1"/>
    <col min="10502" max="10502" width="11.5703125" bestFit="1" customWidth="1"/>
    <col min="10503" max="10504" width="10" bestFit="1" customWidth="1"/>
    <col min="10505" max="10505" width="9.85546875" bestFit="1" customWidth="1"/>
    <col min="10506" max="10506" width="9.28515625" bestFit="1" customWidth="1"/>
    <col min="10754" max="10754" width="69" bestFit="1" customWidth="1"/>
    <col min="10755" max="10756" width="10" customWidth="1"/>
    <col min="10757" max="10757" width="9.85546875" bestFit="1" customWidth="1"/>
    <col min="10758" max="10758" width="11.5703125" bestFit="1" customWidth="1"/>
    <col min="10759" max="10760" width="10" bestFit="1" customWidth="1"/>
    <col min="10761" max="10761" width="9.85546875" bestFit="1" customWidth="1"/>
    <col min="10762" max="10762" width="9.28515625" bestFit="1" customWidth="1"/>
    <col min="11010" max="11010" width="69" bestFit="1" customWidth="1"/>
    <col min="11011" max="11012" width="10" customWidth="1"/>
    <col min="11013" max="11013" width="9.85546875" bestFit="1" customWidth="1"/>
    <col min="11014" max="11014" width="11.5703125" bestFit="1" customWidth="1"/>
    <col min="11015" max="11016" width="10" bestFit="1" customWidth="1"/>
    <col min="11017" max="11017" width="9.85546875" bestFit="1" customWidth="1"/>
    <col min="11018" max="11018" width="9.28515625" bestFit="1" customWidth="1"/>
    <col min="11266" max="11266" width="69" bestFit="1" customWidth="1"/>
    <col min="11267" max="11268" width="10" customWidth="1"/>
    <col min="11269" max="11269" width="9.85546875" bestFit="1" customWidth="1"/>
    <col min="11270" max="11270" width="11.5703125" bestFit="1" customWidth="1"/>
    <col min="11271" max="11272" width="10" bestFit="1" customWidth="1"/>
    <col min="11273" max="11273" width="9.85546875" bestFit="1" customWidth="1"/>
    <col min="11274" max="11274" width="9.28515625" bestFit="1" customWidth="1"/>
    <col min="11522" max="11522" width="69" bestFit="1" customWidth="1"/>
    <col min="11523" max="11524" width="10" customWidth="1"/>
    <col min="11525" max="11525" width="9.85546875" bestFit="1" customWidth="1"/>
    <col min="11526" max="11526" width="11.5703125" bestFit="1" customWidth="1"/>
    <col min="11527" max="11528" width="10" bestFit="1" customWidth="1"/>
    <col min="11529" max="11529" width="9.85546875" bestFit="1" customWidth="1"/>
    <col min="11530" max="11530" width="9.28515625" bestFit="1" customWidth="1"/>
    <col min="11778" max="11778" width="69" bestFit="1" customWidth="1"/>
    <col min="11779" max="11780" width="10" customWidth="1"/>
    <col min="11781" max="11781" width="9.85546875" bestFit="1" customWidth="1"/>
    <col min="11782" max="11782" width="11.5703125" bestFit="1" customWidth="1"/>
    <col min="11783" max="11784" width="10" bestFit="1" customWidth="1"/>
    <col min="11785" max="11785" width="9.85546875" bestFit="1" customWidth="1"/>
    <col min="11786" max="11786" width="9.28515625" bestFit="1" customWidth="1"/>
    <col min="12034" max="12034" width="69" bestFit="1" customWidth="1"/>
    <col min="12035" max="12036" width="10" customWidth="1"/>
    <col min="12037" max="12037" width="9.85546875" bestFit="1" customWidth="1"/>
    <col min="12038" max="12038" width="11.5703125" bestFit="1" customWidth="1"/>
    <col min="12039" max="12040" width="10" bestFit="1" customWidth="1"/>
    <col min="12041" max="12041" width="9.85546875" bestFit="1" customWidth="1"/>
    <col min="12042" max="12042" width="9.28515625" bestFit="1" customWidth="1"/>
    <col min="12290" max="12290" width="69" bestFit="1" customWidth="1"/>
    <col min="12291" max="12292" width="10" customWidth="1"/>
    <col min="12293" max="12293" width="9.85546875" bestFit="1" customWidth="1"/>
    <col min="12294" max="12294" width="11.5703125" bestFit="1" customWidth="1"/>
    <col min="12295" max="12296" width="10" bestFit="1" customWidth="1"/>
    <col min="12297" max="12297" width="9.85546875" bestFit="1" customWidth="1"/>
    <col min="12298" max="12298" width="9.28515625" bestFit="1" customWidth="1"/>
    <col min="12546" max="12546" width="69" bestFit="1" customWidth="1"/>
    <col min="12547" max="12548" width="10" customWidth="1"/>
    <col min="12549" max="12549" width="9.85546875" bestFit="1" customWidth="1"/>
    <col min="12550" max="12550" width="11.5703125" bestFit="1" customWidth="1"/>
    <col min="12551" max="12552" width="10" bestFit="1" customWidth="1"/>
    <col min="12553" max="12553" width="9.85546875" bestFit="1" customWidth="1"/>
    <col min="12554" max="12554" width="9.28515625" bestFit="1" customWidth="1"/>
    <col min="12802" max="12802" width="69" bestFit="1" customWidth="1"/>
    <col min="12803" max="12804" width="10" customWidth="1"/>
    <col min="12805" max="12805" width="9.85546875" bestFit="1" customWidth="1"/>
    <col min="12806" max="12806" width="11.5703125" bestFit="1" customWidth="1"/>
    <col min="12807" max="12808" width="10" bestFit="1" customWidth="1"/>
    <col min="12809" max="12809" width="9.85546875" bestFit="1" customWidth="1"/>
    <col min="12810" max="12810" width="9.28515625" bestFit="1" customWidth="1"/>
    <col min="13058" max="13058" width="69" bestFit="1" customWidth="1"/>
    <col min="13059" max="13060" width="10" customWidth="1"/>
    <col min="13061" max="13061" width="9.85546875" bestFit="1" customWidth="1"/>
    <col min="13062" max="13062" width="11.5703125" bestFit="1" customWidth="1"/>
    <col min="13063" max="13064" width="10" bestFit="1" customWidth="1"/>
    <col min="13065" max="13065" width="9.85546875" bestFit="1" customWidth="1"/>
    <col min="13066" max="13066" width="9.28515625" bestFit="1" customWidth="1"/>
    <col min="13314" max="13314" width="69" bestFit="1" customWidth="1"/>
    <col min="13315" max="13316" width="10" customWidth="1"/>
    <col min="13317" max="13317" width="9.85546875" bestFit="1" customWidth="1"/>
    <col min="13318" max="13318" width="11.5703125" bestFit="1" customWidth="1"/>
    <col min="13319" max="13320" width="10" bestFit="1" customWidth="1"/>
    <col min="13321" max="13321" width="9.85546875" bestFit="1" customWidth="1"/>
    <col min="13322" max="13322" width="9.28515625" bestFit="1" customWidth="1"/>
    <col min="13570" max="13570" width="69" bestFit="1" customWidth="1"/>
    <col min="13571" max="13572" width="10" customWidth="1"/>
    <col min="13573" max="13573" width="9.85546875" bestFit="1" customWidth="1"/>
    <col min="13574" max="13574" width="11.5703125" bestFit="1" customWidth="1"/>
    <col min="13575" max="13576" width="10" bestFit="1" customWidth="1"/>
    <col min="13577" max="13577" width="9.85546875" bestFit="1" customWidth="1"/>
    <col min="13578" max="13578" width="9.28515625" bestFit="1" customWidth="1"/>
    <col min="13826" max="13826" width="69" bestFit="1" customWidth="1"/>
    <col min="13827" max="13828" width="10" customWidth="1"/>
    <col min="13829" max="13829" width="9.85546875" bestFit="1" customWidth="1"/>
    <col min="13830" max="13830" width="11.5703125" bestFit="1" customWidth="1"/>
    <col min="13831" max="13832" width="10" bestFit="1" customWidth="1"/>
    <col min="13833" max="13833" width="9.85546875" bestFit="1" customWidth="1"/>
    <col min="13834" max="13834" width="9.28515625" bestFit="1" customWidth="1"/>
    <col min="14082" max="14082" width="69" bestFit="1" customWidth="1"/>
    <col min="14083" max="14084" width="10" customWidth="1"/>
    <col min="14085" max="14085" width="9.85546875" bestFit="1" customWidth="1"/>
    <col min="14086" max="14086" width="11.5703125" bestFit="1" customWidth="1"/>
    <col min="14087" max="14088" width="10" bestFit="1" customWidth="1"/>
    <col min="14089" max="14089" width="9.85546875" bestFit="1" customWidth="1"/>
    <col min="14090" max="14090" width="9.28515625" bestFit="1" customWidth="1"/>
    <col min="14338" max="14338" width="69" bestFit="1" customWidth="1"/>
    <col min="14339" max="14340" width="10" customWidth="1"/>
    <col min="14341" max="14341" width="9.85546875" bestFit="1" customWidth="1"/>
    <col min="14342" max="14342" width="11.5703125" bestFit="1" customWidth="1"/>
    <col min="14343" max="14344" width="10" bestFit="1" customWidth="1"/>
    <col min="14345" max="14345" width="9.85546875" bestFit="1" customWidth="1"/>
    <col min="14346" max="14346" width="9.28515625" bestFit="1" customWidth="1"/>
    <col min="14594" max="14594" width="69" bestFit="1" customWidth="1"/>
    <col min="14595" max="14596" width="10" customWidth="1"/>
    <col min="14597" max="14597" width="9.85546875" bestFit="1" customWidth="1"/>
    <col min="14598" max="14598" width="11.5703125" bestFit="1" customWidth="1"/>
    <col min="14599" max="14600" width="10" bestFit="1" customWidth="1"/>
    <col min="14601" max="14601" width="9.85546875" bestFit="1" customWidth="1"/>
    <col min="14602" max="14602" width="9.28515625" bestFit="1" customWidth="1"/>
    <col min="14850" max="14850" width="69" bestFit="1" customWidth="1"/>
    <col min="14851" max="14852" width="10" customWidth="1"/>
    <col min="14853" max="14853" width="9.85546875" bestFit="1" customWidth="1"/>
    <col min="14854" max="14854" width="11.5703125" bestFit="1" customWidth="1"/>
    <col min="14855" max="14856" width="10" bestFit="1" customWidth="1"/>
    <col min="14857" max="14857" width="9.85546875" bestFit="1" customWidth="1"/>
    <col min="14858" max="14858" width="9.28515625" bestFit="1" customWidth="1"/>
    <col min="15106" max="15106" width="69" bestFit="1" customWidth="1"/>
    <col min="15107" max="15108" width="10" customWidth="1"/>
    <col min="15109" max="15109" width="9.85546875" bestFit="1" customWidth="1"/>
    <col min="15110" max="15110" width="11.5703125" bestFit="1" customWidth="1"/>
    <col min="15111" max="15112" width="10" bestFit="1" customWidth="1"/>
    <col min="15113" max="15113" width="9.85546875" bestFit="1" customWidth="1"/>
    <col min="15114" max="15114" width="9.28515625" bestFit="1" customWidth="1"/>
    <col min="15362" max="15362" width="69" bestFit="1" customWidth="1"/>
    <col min="15363" max="15364" width="10" customWidth="1"/>
    <col min="15365" max="15365" width="9.85546875" bestFit="1" customWidth="1"/>
    <col min="15366" max="15366" width="11.5703125" bestFit="1" customWidth="1"/>
    <col min="15367" max="15368" width="10" bestFit="1" customWidth="1"/>
    <col min="15369" max="15369" width="9.85546875" bestFit="1" customWidth="1"/>
    <col min="15370" max="15370" width="9.28515625" bestFit="1" customWidth="1"/>
    <col min="15618" max="15618" width="69" bestFit="1" customWidth="1"/>
    <col min="15619" max="15620" width="10" customWidth="1"/>
    <col min="15621" max="15621" width="9.85546875" bestFit="1" customWidth="1"/>
    <col min="15622" max="15622" width="11.5703125" bestFit="1" customWidth="1"/>
    <col min="15623" max="15624" width="10" bestFit="1" customWidth="1"/>
    <col min="15625" max="15625" width="9.85546875" bestFit="1" customWidth="1"/>
    <col min="15626" max="15626" width="9.28515625" bestFit="1" customWidth="1"/>
    <col min="15874" max="15874" width="69" bestFit="1" customWidth="1"/>
    <col min="15875" max="15876" width="10" customWidth="1"/>
    <col min="15877" max="15877" width="9.85546875" bestFit="1" customWidth="1"/>
    <col min="15878" max="15878" width="11.5703125" bestFit="1" customWidth="1"/>
    <col min="15879" max="15880" width="10" bestFit="1" customWidth="1"/>
    <col min="15881" max="15881" width="9.85546875" bestFit="1" customWidth="1"/>
    <col min="15882" max="15882" width="9.28515625" bestFit="1" customWidth="1"/>
    <col min="16130" max="16130" width="69" bestFit="1" customWidth="1"/>
    <col min="16131" max="16132" width="10" customWidth="1"/>
    <col min="16133" max="16133" width="9.85546875" bestFit="1" customWidth="1"/>
    <col min="16134" max="16134" width="11.5703125" bestFit="1" customWidth="1"/>
    <col min="16135" max="16136" width="10" bestFit="1" customWidth="1"/>
    <col min="16137" max="16137" width="9.85546875" bestFit="1" customWidth="1"/>
    <col min="16138" max="16138" width="9.28515625" bestFit="1" customWidth="1"/>
  </cols>
  <sheetData>
    <row r="1" spans="1:10" x14ac:dyDescent="0.2">
      <c r="I1" s="1" t="s">
        <v>0</v>
      </c>
      <c r="J1" s="1"/>
    </row>
    <row r="2" spans="1:10" x14ac:dyDescent="0.2">
      <c r="A2" s="2" t="s">
        <v>1</v>
      </c>
      <c r="B2" s="2" t="s">
        <v>2</v>
      </c>
      <c r="C2" s="2" t="s">
        <v>3</v>
      </c>
      <c r="D2" s="2"/>
      <c r="E2" s="2"/>
      <c r="F2" s="2"/>
      <c r="G2" s="2" t="s">
        <v>4</v>
      </c>
      <c r="H2" s="2"/>
      <c r="I2" s="2"/>
      <c r="J2" s="2"/>
    </row>
    <row r="3" spans="1:10" ht="25.5" x14ac:dyDescent="0.2">
      <c r="A3" s="2"/>
      <c r="B3" s="2"/>
      <c r="C3" s="3" t="s">
        <v>5</v>
      </c>
      <c r="D3" s="3" t="s">
        <v>6</v>
      </c>
      <c r="E3" s="4" t="s">
        <v>7</v>
      </c>
      <c r="F3" s="3" t="s">
        <v>8</v>
      </c>
      <c r="G3" s="3" t="s">
        <v>9</v>
      </c>
      <c r="H3" s="3" t="s">
        <v>6</v>
      </c>
      <c r="I3" s="4" t="s">
        <v>7</v>
      </c>
      <c r="J3" s="3" t="s">
        <v>8</v>
      </c>
    </row>
    <row r="4" spans="1:10" x14ac:dyDescent="0.2">
      <c r="A4" s="5" t="s">
        <v>10</v>
      </c>
      <c r="B4" s="5"/>
      <c r="C4" s="5"/>
      <c r="D4" s="5"/>
      <c r="E4" s="5"/>
      <c r="F4" s="5"/>
      <c r="G4" s="5"/>
      <c r="H4" s="5"/>
      <c r="I4" s="5"/>
      <c r="J4" s="5"/>
    </row>
    <row r="5" spans="1:10" ht="25.5" x14ac:dyDescent="0.2">
      <c r="A5" s="6" t="s">
        <v>11</v>
      </c>
      <c r="B5" s="7" t="s">
        <v>12</v>
      </c>
      <c r="C5" s="8">
        <v>26267</v>
      </c>
      <c r="D5" s="8">
        <v>26267</v>
      </c>
      <c r="E5" s="9">
        <v>290</v>
      </c>
      <c r="F5" s="10">
        <f t="shared" ref="F5:F10" si="0">+E5/D5</f>
        <v>1.1040469029580844E-2</v>
      </c>
      <c r="G5" s="8">
        <v>35257</v>
      </c>
      <c r="H5" s="8">
        <v>34844</v>
      </c>
      <c r="I5" s="11">
        <v>8227</v>
      </c>
      <c r="J5" s="10">
        <f>+I5/H5</f>
        <v>0.23610951670301916</v>
      </c>
    </row>
    <row r="6" spans="1:10" x14ac:dyDescent="0.2">
      <c r="A6" s="6" t="s">
        <v>13</v>
      </c>
      <c r="B6" s="12" t="s">
        <v>14</v>
      </c>
      <c r="C6" s="8"/>
      <c r="D6" s="8"/>
      <c r="E6" s="9">
        <v>1</v>
      </c>
      <c r="F6" s="10"/>
      <c r="G6" s="8">
        <v>1079</v>
      </c>
      <c r="H6" s="8">
        <v>1079</v>
      </c>
      <c r="I6" s="11">
        <v>197</v>
      </c>
      <c r="J6" s="10">
        <f t="shared" ref="J6:J38" si="1">+I6/H6</f>
        <v>0.18257645968489342</v>
      </c>
    </row>
    <row r="7" spans="1:10" x14ac:dyDescent="0.2">
      <c r="A7" s="6" t="s">
        <v>15</v>
      </c>
      <c r="B7" s="12" t="s">
        <v>16</v>
      </c>
      <c r="C7" s="8">
        <v>2700</v>
      </c>
      <c r="D7" s="8">
        <v>2700</v>
      </c>
      <c r="E7" s="9">
        <v>1125</v>
      </c>
      <c r="F7" s="10">
        <f t="shared" si="0"/>
        <v>0.41666666666666669</v>
      </c>
      <c r="G7" s="8">
        <v>7921</v>
      </c>
      <c r="H7" s="8">
        <v>7921</v>
      </c>
      <c r="I7" s="11">
        <v>2239</v>
      </c>
      <c r="J7" s="10">
        <f t="shared" si="1"/>
        <v>0.28266633000883729</v>
      </c>
    </row>
    <row r="8" spans="1:10" x14ac:dyDescent="0.2">
      <c r="A8" s="6" t="s">
        <v>17</v>
      </c>
      <c r="B8" s="12" t="s">
        <v>18</v>
      </c>
      <c r="C8" s="8">
        <v>38408</v>
      </c>
      <c r="D8" s="8">
        <v>42042</v>
      </c>
      <c r="E8" s="9">
        <v>44019</v>
      </c>
      <c r="F8" s="10">
        <f t="shared" si="0"/>
        <v>1.0470244041672614</v>
      </c>
      <c r="G8" s="8">
        <v>1536</v>
      </c>
      <c r="H8" s="8">
        <v>1536</v>
      </c>
      <c r="I8" s="11">
        <v>1983</v>
      </c>
      <c r="J8" s="10">
        <f t="shared" si="1"/>
        <v>1.291015625</v>
      </c>
    </row>
    <row r="9" spans="1:10" x14ac:dyDescent="0.2">
      <c r="A9" s="6" t="s">
        <v>19</v>
      </c>
      <c r="B9" s="12" t="s">
        <v>20</v>
      </c>
      <c r="C9" s="8">
        <v>48222</v>
      </c>
      <c r="D9" s="8">
        <v>46053</v>
      </c>
      <c r="E9" s="9">
        <v>53655</v>
      </c>
      <c r="F9" s="10">
        <f t="shared" si="0"/>
        <v>1.1650706794345644</v>
      </c>
      <c r="G9" s="8">
        <v>36109</v>
      </c>
      <c r="H9" s="8">
        <v>36109</v>
      </c>
      <c r="I9" s="11">
        <v>37075</v>
      </c>
      <c r="J9" s="10">
        <f t="shared" si="1"/>
        <v>1.0267523332133264</v>
      </c>
    </row>
    <row r="10" spans="1:10" x14ac:dyDescent="0.2">
      <c r="A10" s="6" t="s">
        <v>21</v>
      </c>
      <c r="B10" s="12" t="s">
        <v>22</v>
      </c>
      <c r="C10" s="8">
        <v>600</v>
      </c>
      <c r="D10" s="8">
        <v>600</v>
      </c>
      <c r="E10" s="9">
        <v>123</v>
      </c>
      <c r="F10" s="10">
        <f t="shared" si="0"/>
        <v>0.20499999999999999</v>
      </c>
      <c r="G10" s="8">
        <v>588</v>
      </c>
      <c r="H10" s="8">
        <v>738</v>
      </c>
      <c r="I10" s="11">
        <v>134</v>
      </c>
      <c r="J10" s="10">
        <f t="shared" si="1"/>
        <v>0.18157181571815717</v>
      </c>
    </row>
    <row r="11" spans="1:10" x14ac:dyDescent="0.2">
      <c r="A11" s="6" t="s">
        <v>23</v>
      </c>
      <c r="B11" s="8" t="s">
        <v>24</v>
      </c>
      <c r="C11" s="8"/>
      <c r="D11" s="8"/>
      <c r="E11" s="9"/>
      <c r="F11" s="10"/>
      <c r="G11" s="8">
        <v>10223</v>
      </c>
      <c r="H11" s="8">
        <v>10223</v>
      </c>
      <c r="I11" s="11">
        <v>4468</v>
      </c>
      <c r="J11" s="10">
        <f t="shared" si="1"/>
        <v>0.43705370243568425</v>
      </c>
    </row>
    <row r="12" spans="1:10" ht="25.5" x14ac:dyDescent="0.2">
      <c r="A12" s="6" t="s">
        <v>25</v>
      </c>
      <c r="B12" s="13" t="s">
        <v>26</v>
      </c>
      <c r="C12" s="8"/>
      <c r="D12" s="8"/>
      <c r="E12" s="9"/>
      <c r="F12" s="10"/>
      <c r="G12" s="8">
        <v>381</v>
      </c>
      <c r="H12" s="8">
        <v>381</v>
      </c>
      <c r="I12" s="11">
        <v>645</v>
      </c>
      <c r="J12" s="10">
        <f t="shared" si="1"/>
        <v>1.6929133858267718</v>
      </c>
    </row>
    <row r="13" spans="1:10" ht="25.5" x14ac:dyDescent="0.2">
      <c r="A13" s="6" t="s">
        <v>27</v>
      </c>
      <c r="B13" s="13" t="s">
        <v>28</v>
      </c>
      <c r="C13" s="8"/>
      <c r="D13" s="8"/>
      <c r="E13" s="9"/>
      <c r="F13" s="10"/>
      <c r="G13" s="8">
        <v>2032</v>
      </c>
      <c r="H13" s="8">
        <v>2032</v>
      </c>
      <c r="I13" s="11">
        <v>1406</v>
      </c>
      <c r="J13" s="10">
        <f t="shared" si="1"/>
        <v>0.69192913385826771</v>
      </c>
    </row>
    <row r="14" spans="1:10" x14ac:dyDescent="0.2">
      <c r="A14" s="6" t="s">
        <v>29</v>
      </c>
      <c r="B14" s="14" t="s">
        <v>30</v>
      </c>
      <c r="C14" s="8"/>
      <c r="D14" s="8"/>
      <c r="E14" s="9"/>
      <c r="F14" s="10"/>
      <c r="G14" s="8"/>
      <c r="H14" s="8"/>
      <c r="I14" s="11">
        <v>175</v>
      </c>
      <c r="J14" s="10"/>
    </row>
    <row r="15" spans="1:10" x14ac:dyDescent="0.2">
      <c r="A15" s="6" t="s">
        <v>31</v>
      </c>
      <c r="B15" s="14" t="s">
        <v>32</v>
      </c>
      <c r="C15" s="8"/>
      <c r="D15" s="8"/>
      <c r="E15" s="9"/>
      <c r="F15" s="10"/>
      <c r="G15" s="8"/>
      <c r="H15" s="8"/>
      <c r="I15" s="11">
        <v>10</v>
      </c>
      <c r="J15" s="10"/>
    </row>
    <row r="16" spans="1:10" x14ac:dyDescent="0.2">
      <c r="A16" s="6" t="s">
        <v>33</v>
      </c>
      <c r="B16" s="12" t="s">
        <v>34</v>
      </c>
      <c r="C16" s="8"/>
      <c r="D16" s="8"/>
      <c r="E16" s="9"/>
      <c r="F16" s="10"/>
      <c r="G16" s="8">
        <v>1232</v>
      </c>
      <c r="H16" s="8">
        <v>1232</v>
      </c>
      <c r="I16" s="11">
        <v>1359</v>
      </c>
      <c r="J16" s="10"/>
    </row>
    <row r="17" spans="1:10" x14ac:dyDescent="0.2">
      <c r="A17" s="6" t="s">
        <v>35</v>
      </c>
      <c r="B17" s="12" t="s">
        <v>36</v>
      </c>
      <c r="C17" s="8">
        <v>471</v>
      </c>
      <c r="D17" s="8">
        <v>471</v>
      </c>
      <c r="E17" s="9">
        <v>471</v>
      </c>
      <c r="F17" s="10">
        <f>+E17/D17</f>
        <v>1</v>
      </c>
      <c r="G17" s="8">
        <v>5585</v>
      </c>
      <c r="H17" s="8">
        <v>6868</v>
      </c>
      <c r="I17" s="11">
        <v>5364</v>
      </c>
      <c r="J17" s="10">
        <f>+I17/H17</f>
        <v>0.78101339545719273</v>
      </c>
    </row>
    <row r="18" spans="1:10" x14ac:dyDescent="0.2">
      <c r="A18" s="6" t="s">
        <v>37</v>
      </c>
      <c r="B18" s="12" t="s">
        <v>38</v>
      </c>
      <c r="C18" s="8"/>
      <c r="D18" s="8"/>
      <c r="E18" s="9"/>
      <c r="F18" s="10"/>
      <c r="G18" s="8">
        <v>1080</v>
      </c>
      <c r="H18" s="8">
        <v>1080</v>
      </c>
      <c r="I18" s="11">
        <v>235</v>
      </c>
      <c r="J18" s="10">
        <f t="shared" si="1"/>
        <v>0.21759259259259259</v>
      </c>
    </row>
    <row r="19" spans="1:10" x14ac:dyDescent="0.2">
      <c r="A19" s="6" t="s">
        <v>39</v>
      </c>
      <c r="B19" s="12" t="s">
        <v>40</v>
      </c>
      <c r="C19" s="8"/>
      <c r="D19" s="8"/>
      <c r="E19" s="9"/>
      <c r="F19" s="10"/>
      <c r="G19" s="8">
        <v>27</v>
      </c>
      <c r="H19" s="8">
        <v>27</v>
      </c>
      <c r="I19" s="11"/>
      <c r="J19" s="10">
        <f t="shared" si="1"/>
        <v>0</v>
      </c>
    </row>
    <row r="20" spans="1:10" x14ac:dyDescent="0.2">
      <c r="A20" s="6" t="s">
        <v>41</v>
      </c>
      <c r="B20" s="12" t="s">
        <v>42</v>
      </c>
      <c r="C20" s="8"/>
      <c r="D20" s="8"/>
      <c r="E20" s="9"/>
      <c r="F20" s="10"/>
      <c r="G20" s="8">
        <v>480</v>
      </c>
      <c r="H20" s="8">
        <v>480</v>
      </c>
      <c r="I20" s="11"/>
      <c r="J20" s="10">
        <f t="shared" si="1"/>
        <v>0</v>
      </c>
    </row>
    <row r="21" spans="1:10" x14ac:dyDescent="0.2">
      <c r="A21" s="6" t="s">
        <v>43</v>
      </c>
      <c r="B21" s="12" t="s">
        <v>44</v>
      </c>
      <c r="C21" s="8"/>
      <c r="D21" s="8"/>
      <c r="E21" s="9"/>
      <c r="F21" s="10"/>
      <c r="G21" s="8">
        <v>31</v>
      </c>
      <c r="H21" s="8">
        <v>31</v>
      </c>
      <c r="I21" s="11">
        <v>30</v>
      </c>
      <c r="J21" s="10">
        <f t="shared" si="1"/>
        <v>0.967741935483871</v>
      </c>
    </row>
    <row r="22" spans="1:10" x14ac:dyDescent="0.2">
      <c r="A22" s="6" t="s">
        <v>45</v>
      </c>
      <c r="B22" s="15" t="s">
        <v>46</v>
      </c>
      <c r="C22" s="8">
        <v>27</v>
      </c>
      <c r="D22" s="8">
        <v>27</v>
      </c>
      <c r="E22" s="9">
        <v>24</v>
      </c>
      <c r="F22" s="10">
        <f>+E22/D22</f>
        <v>0.88888888888888884</v>
      </c>
      <c r="G22" s="8"/>
      <c r="H22" s="8">
        <v>0</v>
      </c>
      <c r="I22" s="11"/>
      <c r="J22" s="10"/>
    </row>
    <row r="23" spans="1:10" x14ac:dyDescent="0.2">
      <c r="A23" s="6"/>
      <c r="B23" s="15" t="s">
        <v>47</v>
      </c>
      <c r="C23" s="8"/>
      <c r="D23" s="8"/>
      <c r="E23" s="9"/>
      <c r="F23" s="10"/>
      <c r="G23" s="8"/>
      <c r="H23" s="8"/>
      <c r="I23" s="11">
        <v>127</v>
      </c>
      <c r="J23" s="10"/>
    </row>
    <row r="24" spans="1:10" x14ac:dyDescent="0.2">
      <c r="A24" s="6" t="s">
        <v>48</v>
      </c>
      <c r="B24" s="12" t="s">
        <v>49</v>
      </c>
      <c r="C24" s="8"/>
      <c r="D24" s="8"/>
      <c r="E24" s="9"/>
      <c r="F24" s="10"/>
      <c r="G24" s="8">
        <v>1000</v>
      </c>
      <c r="H24" s="8">
        <v>1000</v>
      </c>
      <c r="I24" s="11">
        <v>500</v>
      </c>
      <c r="J24" s="10"/>
    </row>
    <row r="25" spans="1:10" x14ac:dyDescent="0.2">
      <c r="A25" s="6" t="s">
        <v>50</v>
      </c>
      <c r="B25" s="12" t="s">
        <v>51</v>
      </c>
      <c r="C25" s="8"/>
      <c r="D25" s="8"/>
      <c r="E25" s="9"/>
      <c r="F25" s="10"/>
      <c r="G25" s="8">
        <v>394</v>
      </c>
      <c r="H25" s="8">
        <v>394</v>
      </c>
      <c r="I25" s="11">
        <v>331</v>
      </c>
      <c r="J25" s="10">
        <f t="shared" si="1"/>
        <v>0.84010152284263961</v>
      </c>
    </row>
    <row r="26" spans="1:10" x14ac:dyDescent="0.2">
      <c r="A26" s="6" t="s">
        <v>52</v>
      </c>
      <c r="B26" s="12" t="s">
        <v>53</v>
      </c>
      <c r="C26" s="8"/>
      <c r="D26" s="8"/>
      <c r="E26" s="9"/>
      <c r="F26" s="10"/>
      <c r="G26" s="8">
        <v>529</v>
      </c>
      <c r="H26" s="8">
        <v>529</v>
      </c>
      <c r="I26" s="11">
        <v>746</v>
      </c>
      <c r="J26" s="10">
        <f t="shared" si="1"/>
        <v>1.4102079395085065</v>
      </c>
    </row>
    <row r="27" spans="1:10" x14ac:dyDescent="0.2">
      <c r="A27" s="6" t="s">
        <v>54</v>
      </c>
      <c r="B27" s="12" t="s">
        <v>55</v>
      </c>
      <c r="C27" s="8">
        <v>1</v>
      </c>
      <c r="D27" s="8">
        <v>1</v>
      </c>
      <c r="E27" s="9">
        <v>2180</v>
      </c>
      <c r="F27" s="10">
        <f>+E27/D27</f>
        <v>2180</v>
      </c>
      <c r="G27" s="8">
        <v>17783</v>
      </c>
      <c r="H27" s="8">
        <v>17783</v>
      </c>
      <c r="I27" s="11">
        <v>11933</v>
      </c>
      <c r="J27" s="10">
        <f t="shared" si="1"/>
        <v>0.67103413372321885</v>
      </c>
    </row>
    <row r="28" spans="1:10" x14ac:dyDescent="0.2">
      <c r="A28" s="6" t="s">
        <v>56</v>
      </c>
      <c r="B28" s="12" t="s">
        <v>57</v>
      </c>
      <c r="C28" s="8"/>
      <c r="D28" s="8"/>
      <c r="E28" s="9"/>
      <c r="F28" s="10"/>
      <c r="G28" s="8">
        <v>620</v>
      </c>
      <c r="H28" s="8">
        <v>620</v>
      </c>
      <c r="I28" s="11">
        <v>350</v>
      </c>
      <c r="J28" s="10">
        <f t="shared" si="1"/>
        <v>0.56451612903225812</v>
      </c>
    </row>
    <row r="29" spans="1:10" x14ac:dyDescent="0.2">
      <c r="A29" s="6" t="s">
        <v>58</v>
      </c>
      <c r="B29" s="15" t="s">
        <v>59</v>
      </c>
      <c r="C29" s="8"/>
      <c r="D29" s="8"/>
      <c r="E29" s="9"/>
      <c r="F29" s="10"/>
      <c r="G29" s="8">
        <v>7520</v>
      </c>
      <c r="H29" s="8">
        <v>7520</v>
      </c>
      <c r="I29" s="11">
        <v>3061</v>
      </c>
      <c r="J29" s="10">
        <f t="shared" si="1"/>
        <v>0.40704787234042555</v>
      </c>
    </row>
    <row r="30" spans="1:10" x14ac:dyDescent="0.2">
      <c r="A30" s="6" t="s">
        <v>60</v>
      </c>
      <c r="B30" s="12" t="s">
        <v>61</v>
      </c>
      <c r="C30" s="8"/>
      <c r="D30" s="8"/>
      <c r="E30" s="9"/>
      <c r="F30" s="10"/>
      <c r="G30" s="8">
        <v>546</v>
      </c>
      <c r="H30" s="8">
        <v>546</v>
      </c>
      <c r="I30" s="11">
        <v>413</v>
      </c>
      <c r="J30" s="10">
        <f t="shared" si="1"/>
        <v>0.75641025641025639</v>
      </c>
    </row>
    <row r="31" spans="1:10" x14ac:dyDescent="0.2">
      <c r="A31" s="6" t="s">
        <v>62</v>
      </c>
      <c r="B31" s="12" t="s">
        <v>63</v>
      </c>
      <c r="C31" s="8"/>
      <c r="D31" s="8"/>
      <c r="E31" s="9"/>
      <c r="F31" s="10"/>
      <c r="G31" s="8">
        <v>0</v>
      </c>
      <c r="H31" s="8">
        <v>0</v>
      </c>
      <c r="I31" s="11">
        <v>473</v>
      </c>
      <c r="J31" s="10"/>
    </row>
    <row r="32" spans="1:10" x14ac:dyDescent="0.2">
      <c r="A32" s="6" t="s">
        <v>64</v>
      </c>
      <c r="B32" s="12" t="s">
        <v>65</v>
      </c>
      <c r="C32" s="8"/>
      <c r="D32" s="8"/>
      <c r="E32" s="9"/>
      <c r="F32" s="10"/>
      <c r="G32" s="8">
        <v>0</v>
      </c>
      <c r="H32" s="8">
        <v>0</v>
      </c>
      <c r="I32" s="11"/>
      <c r="J32" s="10"/>
    </row>
    <row r="33" spans="1:10" x14ac:dyDescent="0.2">
      <c r="A33" s="6" t="s">
        <v>66</v>
      </c>
      <c r="B33" s="12" t="s">
        <v>67</v>
      </c>
      <c r="C33" s="8"/>
      <c r="D33" s="8"/>
      <c r="E33" s="9"/>
      <c r="F33" s="10"/>
      <c r="G33" s="8">
        <v>200</v>
      </c>
      <c r="H33" s="8">
        <v>200</v>
      </c>
      <c r="I33" s="11"/>
      <c r="J33" s="10"/>
    </row>
    <row r="34" spans="1:10" x14ac:dyDescent="0.2">
      <c r="A34" s="6" t="s">
        <v>68</v>
      </c>
      <c r="B34" s="12" t="s">
        <v>69</v>
      </c>
      <c r="C34" s="8"/>
      <c r="D34" s="8"/>
      <c r="E34" s="9"/>
      <c r="F34" s="10"/>
      <c r="G34" s="8">
        <v>64</v>
      </c>
      <c r="H34" s="8">
        <v>64</v>
      </c>
      <c r="I34" s="11"/>
      <c r="J34" s="10"/>
    </row>
    <row r="35" spans="1:10" x14ac:dyDescent="0.2">
      <c r="A35" s="6" t="s">
        <v>70</v>
      </c>
      <c r="B35" s="12" t="s">
        <v>71</v>
      </c>
      <c r="C35" s="8"/>
      <c r="D35" s="8"/>
      <c r="E35" s="9"/>
      <c r="F35" s="10"/>
      <c r="G35" s="8">
        <v>127</v>
      </c>
      <c r="H35" s="8">
        <v>127</v>
      </c>
      <c r="I35" s="11"/>
      <c r="J35" s="10"/>
    </row>
    <row r="36" spans="1:10" x14ac:dyDescent="0.2">
      <c r="A36" s="6" t="s">
        <v>72</v>
      </c>
      <c r="B36" s="12" t="s">
        <v>73</v>
      </c>
      <c r="C36" s="8"/>
      <c r="D36" s="8"/>
      <c r="E36" s="9"/>
      <c r="F36" s="10"/>
      <c r="G36" s="8">
        <v>476</v>
      </c>
      <c r="H36" s="8">
        <v>476</v>
      </c>
      <c r="I36" s="11"/>
      <c r="J36" s="10"/>
    </row>
    <row r="37" spans="1:10" x14ac:dyDescent="0.2">
      <c r="A37" s="6" t="s">
        <v>74</v>
      </c>
      <c r="B37" s="12" t="s">
        <v>75</v>
      </c>
      <c r="C37" s="8"/>
      <c r="D37" s="8"/>
      <c r="E37" s="9"/>
      <c r="F37" s="10"/>
      <c r="G37" s="8">
        <v>19894</v>
      </c>
      <c r="H37" s="8">
        <v>19894</v>
      </c>
      <c r="I37" s="11">
        <v>19975</v>
      </c>
      <c r="J37" s="10">
        <f t="shared" si="1"/>
        <v>1.0040715793706645</v>
      </c>
    </row>
    <row r="38" spans="1:10" x14ac:dyDescent="0.2">
      <c r="A38" s="6" t="s">
        <v>76</v>
      </c>
      <c r="B38" s="12" t="s">
        <v>77</v>
      </c>
      <c r="C38" s="8">
        <v>25</v>
      </c>
      <c r="D38" s="8">
        <v>25</v>
      </c>
      <c r="E38" s="9">
        <v>53</v>
      </c>
      <c r="F38" s="10">
        <f>+E38/D38</f>
        <v>2.12</v>
      </c>
      <c r="G38" s="8">
        <v>2417</v>
      </c>
      <c r="H38" s="8">
        <v>2862</v>
      </c>
      <c r="I38" s="11">
        <v>2120</v>
      </c>
      <c r="J38" s="10">
        <f t="shared" si="1"/>
        <v>0.7407407407407407</v>
      </c>
    </row>
    <row r="39" spans="1:10" x14ac:dyDescent="0.2">
      <c r="A39" s="6" t="s">
        <v>78</v>
      </c>
      <c r="B39" s="12" t="s">
        <v>79</v>
      </c>
      <c r="C39" s="8">
        <v>38410</v>
      </c>
      <c r="D39" s="8">
        <v>38410</v>
      </c>
      <c r="E39" s="9">
        <v>41598</v>
      </c>
      <c r="F39" s="10">
        <f>+E39/D39</f>
        <v>1.0829992189533975</v>
      </c>
      <c r="G39" s="8">
        <v>0</v>
      </c>
      <c r="H39" s="8">
        <v>0</v>
      </c>
      <c r="I39" s="11"/>
      <c r="J39" s="10"/>
    </row>
    <row r="40" spans="1:10" x14ac:dyDescent="0.2">
      <c r="A40" s="6" t="s">
        <v>80</v>
      </c>
      <c r="B40" s="12" t="s">
        <v>81</v>
      </c>
      <c r="C40" s="15">
        <v>0</v>
      </c>
      <c r="D40" s="8">
        <v>0</v>
      </c>
      <c r="E40" s="9"/>
      <c r="F40" s="10"/>
      <c r="G40" s="8">
        <v>0</v>
      </c>
      <c r="H40" s="8">
        <v>0</v>
      </c>
      <c r="I40" s="11"/>
      <c r="J40" s="10"/>
    </row>
    <row r="41" spans="1:10" x14ac:dyDescent="0.2">
      <c r="A41" s="6" t="s">
        <v>82</v>
      </c>
      <c r="B41" s="16" t="s">
        <v>83</v>
      </c>
      <c r="C41" s="17">
        <f>SUM(C5:C40)</f>
        <v>155131</v>
      </c>
      <c r="D41" s="17">
        <f>SUM(D5:D40)</f>
        <v>156596</v>
      </c>
      <c r="E41" s="17">
        <f>SUM(E5:E40)</f>
        <v>143539</v>
      </c>
      <c r="F41" s="10">
        <f>+E41/D41</f>
        <v>0.91661983703287442</v>
      </c>
      <c r="G41" s="17">
        <f>SUM(G5:G40)</f>
        <v>155131</v>
      </c>
      <c r="H41" s="17">
        <f>SUM(H5:H40)</f>
        <v>156596</v>
      </c>
      <c r="I41" s="17">
        <f>SUM(I5:I40)</f>
        <v>103576</v>
      </c>
      <c r="J41" s="18">
        <f>+I41/H41</f>
        <v>0.66142174768193318</v>
      </c>
    </row>
    <row r="42" spans="1:10" x14ac:dyDescent="0.2">
      <c r="A42" s="19" t="s">
        <v>84</v>
      </c>
      <c r="B42" s="20"/>
      <c r="C42" s="20"/>
      <c r="D42" s="20"/>
      <c r="E42" s="20"/>
      <c r="F42" s="20"/>
      <c r="G42" s="20"/>
      <c r="H42" s="20"/>
      <c r="I42" s="20"/>
      <c r="J42" s="21"/>
    </row>
    <row r="43" spans="1:10" x14ac:dyDescent="0.2">
      <c r="A43" s="6"/>
      <c r="B43" s="12" t="s">
        <v>85</v>
      </c>
      <c r="C43" s="8"/>
      <c r="D43" s="8"/>
      <c r="E43" s="8"/>
      <c r="F43" s="8"/>
      <c r="G43" s="8">
        <v>500</v>
      </c>
      <c r="H43" s="8">
        <v>4811</v>
      </c>
      <c r="I43" s="8"/>
      <c r="J43" s="8"/>
    </row>
    <row r="44" spans="1:10" x14ac:dyDescent="0.2">
      <c r="A44" s="6"/>
      <c r="B44" s="12" t="s">
        <v>86</v>
      </c>
      <c r="C44" s="8"/>
      <c r="D44" s="8"/>
      <c r="E44" s="8"/>
      <c r="F44" s="8"/>
      <c r="G44" s="8">
        <v>9627</v>
      </c>
      <c r="H44" s="8">
        <v>9627</v>
      </c>
      <c r="I44" s="8"/>
      <c r="J44" s="8"/>
    </row>
    <row r="45" spans="1:10" x14ac:dyDescent="0.2">
      <c r="A45" s="22"/>
      <c r="G45" s="23"/>
      <c r="H45" s="23"/>
      <c r="I45" s="23"/>
    </row>
    <row r="46" spans="1:10" x14ac:dyDescent="0.2">
      <c r="A46" s="22"/>
      <c r="G46" s="23"/>
      <c r="H46" s="23"/>
      <c r="I46" s="23"/>
    </row>
    <row r="47" spans="1:10" x14ac:dyDescent="0.2">
      <c r="A47" s="22"/>
      <c r="G47" s="23"/>
      <c r="H47" s="23"/>
      <c r="I47" s="23"/>
    </row>
    <row r="48" spans="1:10" x14ac:dyDescent="0.2">
      <c r="A48" s="22"/>
      <c r="G48" s="23"/>
      <c r="H48" s="23"/>
      <c r="I48" s="23"/>
    </row>
    <row r="49" spans="1:9" x14ac:dyDescent="0.2">
      <c r="A49" s="22"/>
      <c r="G49" s="23"/>
      <c r="H49" s="23"/>
      <c r="I49" s="23"/>
    </row>
    <row r="50" spans="1:9" x14ac:dyDescent="0.2">
      <c r="A50" s="22"/>
      <c r="G50" s="23"/>
      <c r="H50" s="23"/>
      <c r="I50" s="23"/>
    </row>
    <row r="51" spans="1:9" x14ac:dyDescent="0.2">
      <c r="G51" s="23"/>
      <c r="H51" s="23"/>
      <c r="I51" s="23"/>
    </row>
    <row r="52" spans="1:9" x14ac:dyDescent="0.2">
      <c r="G52" s="23"/>
      <c r="H52" s="23"/>
      <c r="I52" s="23"/>
    </row>
    <row r="53" spans="1:9" x14ac:dyDescent="0.2">
      <c r="G53" s="23"/>
      <c r="H53" s="23"/>
      <c r="I53" s="23"/>
    </row>
  </sheetData>
  <mergeCells count="7">
    <mergeCell ref="A42:J42"/>
    <mergeCell ref="I1:J1"/>
    <mergeCell ref="A2:A3"/>
    <mergeCell ref="B2:B3"/>
    <mergeCell ref="C2:F2"/>
    <mergeCell ref="G2:J2"/>
    <mergeCell ref="A4:J4"/>
  </mergeCells>
  <pageMargins left="0.78740157480314965" right="0.19685039370078741" top="0.19685039370078741" bottom="0.19685039370078741" header="0" footer="0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zalacseb</dc:creator>
  <cp:lastModifiedBy>zalacseb</cp:lastModifiedBy>
  <dcterms:created xsi:type="dcterms:W3CDTF">2021-05-28T09:35:04Z</dcterms:created>
  <dcterms:modified xsi:type="dcterms:W3CDTF">2021-05-28T09:35:14Z</dcterms:modified>
</cp:coreProperties>
</file>