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3EA15E1E-FB98-4C6F-B56E-7239AD94BD44}" xr6:coauthVersionLast="46" xr6:coauthVersionMax="46" xr10:uidLastSave="{00000000-0000-0000-0000-000000000000}"/>
  <bookViews>
    <workbookView xWindow="-120" yWindow="-120" windowWidth="19440" windowHeight="15000" xr2:uid="{E1BEDFC6-9F69-4647-AF08-FB93D3DDA6E7}"/>
  </bookViews>
  <sheets>
    <sheet name="3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G17" i="1" s="1"/>
  <c r="F16" i="1"/>
  <c r="G16" i="1" s="1"/>
  <c r="G15" i="1"/>
  <c r="H15" i="1" s="1"/>
  <c r="F15" i="1"/>
  <c r="E15" i="1"/>
  <c r="G13" i="1"/>
  <c r="H13" i="1" s="1"/>
  <c r="F13" i="1"/>
  <c r="E13" i="1"/>
  <c r="G12" i="1"/>
  <c r="H12" i="1" s="1"/>
  <c r="F12" i="1"/>
  <c r="E12" i="1"/>
  <c r="G11" i="1"/>
  <c r="H11" i="1" s="1"/>
  <c r="F11" i="1"/>
  <c r="E11" i="1"/>
  <c r="G10" i="1"/>
  <c r="H10" i="1" s="1"/>
  <c r="F10" i="1"/>
  <c r="E10" i="1"/>
  <c r="G9" i="1"/>
  <c r="H9" i="1" s="1"/>
  <c r="F9" i="1"/>
  <c r="E9" i="1"/>
  <c r="G8" i="1"/>
  <c r="H8" i="1" s="1"/>
  <c r="F8" i="1"/>
  <c r="E8" i="1"/>
  <c r="E7" i="1" s="1"/>
  <c r="G7" i="1"/>
  <c r="H7" i="1" s="1"/>
  <c r="F7" i="1"/>
</calcChain>
</file>

<file path=xl/sharedStrings.xml><?xml version="1.0" encoding="utf-8"?>
<sst xmlns="http://schemas.openxmlformats.org/spreadsheetml/2006/main" count="31" uniqueCount="31">
  <si>
    <t>3. melléklet</t>
  </si>
  <si>
    <t>a 5/2021. (V.31.) önkormányzati rendelethez</t>
  </si>
  <si>
    <t>Zalahshágy Község Önkormányzata 2020. évi működési kiadásainak éves teljesítése</t>
  </si>
  <si>
    <t>Adatok ezer Ft-ban</t>
  </si>
  <si>
    <t>Cím</t>
  </si>
  <si>
    <t>Gazdálkodási jogkör</t>
  </si>
  <si>
    <t>Működési kiadás (összesen
 és kiemelt előirányzatok szerint)</t>
  </si>
  <si>
    <t>Előirányzatok és teljesítés</t>
  </si>
  <si>
    <t>S.szám.</t>
  </si>
  <si>
    <t>Neve</t>
  </si>
  <si>
    <t>Eredeti
előirányzat</t>
  </si>
  <si>
    <t>Módosított
előirányzat</t>
  </si>
  <si>
    <t>éves
teljesítés</t>
  </si>
  <si>
    <t>Teljesítés
%-a</t>
  </si>
  <si>
    <t>Zalaháshágy Község 
Önkorm.</t>
  </si>
  <si>
    <t>Önállóan gazdálkodó</t>
  </si>
  <si>
    <t>Összesen:</t>
  </si>
  <si>
    <t>Személyi juttatások</t>
  </si>
  <si>
    <t>Munkaadókat terhelő járulékok és
szociális hozzájárulási adó</t>
  </si>
  <si>
    <t>Dologi kiadások</t>
  </si>
  <si>
    <t>Támogatások államháztartáson belülre</t>
  </si>
  <si>
    <t>Támogatások államháztartáson kívülre</t>
  </si>
  <si>
    <t>Ellátottak pénzbeli juttatásai</t>
  </si>
  <si>
    <t>Tartalékok</t>
  </si>
  <si>
    <t>Finanszírozási kiadások</t>
  </si>
  <si>
    <t>Létszám-előirányzat önkormányzati alkalmazottak(statisztikai, átlaglétszám)</t>
  </si>
  <si>
    <t>Létszám-előirányzat önkormányzati alkalmazottak(álláshely)</t>
  </si>
  <si>
    <t>Létszám-előirányzat közfoglalkoztatottak (statisztikai, átlaglétszám)</t>
  </si>
  <si>
    <t>Létszám-előirányzat közfoglalkoztatottak (álláshely)</t>
  </si>
  <si>
    <t>Létszám-előirányzat pályázati foglalkoztatottak (statisztikai, átlaglétszám)</t>
  </si>
  <si>
    <t>Létszám-előirányzat pályázati foglalkoztatottak (álláshely)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</si>
</sst>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0" fontId="3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0" fontId="1" fillId="0" borderId="2" xfId="0" applyNumberFormat="1" applyFont="1" applyBorder="1"/>
    <xf numFmtId="0" fontId="0" fillId="0" borderId="2" xfId="0" applyBorder="1" applyAlignment="1">
      <alignment horizontal="center" wrapText="1"/>
    </xf>
    <xf numFmtId="164" fontId="0" fillId="0" borderId="0" xfId="0" applyNumberFormat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10" fontId="0" fillId="0" borderId="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lah&#225;sh&#225;gy%202020.%20z&#225;rsz&#225;mad&#225;si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"/>
      <sheetName val="2."/>
      <sheetName val="3."/>
      <sheetName val="4."/>
      <sheetName val="5."/>
      <sheetName val="6."/>
      <sheetName val="7."/>
      <sheetName val="8.1"/>
      <sheetName val="8.2"/>
      <sheetName val="8.3"/>
      <sheetName val="9."/>
      <sheetName val="10."/>
      <sheetName val="11"/>
      <sheetName val="12"/>
      <sheetName val="13."/>
      <sheetName val="14."/>
    </sheetNames>
    <sheetDataSet>
      <sheetData sheetId="0"/>
      <sheetData sheetId="1">
        <row r="15">
          <cell r="B15">
            <v>11817</v>
          </cell>
          <cell r="C15">
            <v>15240</v>
          </cell>
          <cell r="D15">
            <v>13738</v>
          </cell>
        </row>
        <row r="16">
          <cell r="B16">
            <v>3646</v>
          </cell>
          <cell r="C16">
            <v>3376</v>
          </cell>
          <cell r="D16">
            <v>2221</v>
          </cell>
        </row>
        <row r="44">
          <cell r="B44">
            <v>11945</v>
          </cell>
          <cell r="C44">
            <v>14911</v>
          </cell>
          <cell r="D44">
            <v>12282</v>
          </cell>
        </row>
        <row r="53">
          <cell r="B53">
            <v>1600</v>
          </cell>
          <cell r="C53">
            <v>2805</v>
          </cell>
          <cell r="D53">
            <v>2645</v>
          </cell>
        </row>
        <row r="55">
          <cell r="G55">
            <v>133</v>
          </cell>
          <cell r="H55">
            <v>80</v>
          </cell>
        </row>
        <row r="59">
          <cell r="B59">
            <v>10762</v>
          </cell>
          <cell r="C59">
            <v>10701</v>
          </cell>
          <cell r="D59">
            <v>9453</v>
          </cell>
        </row>
        <row r="67">
          <cell r="B67">
            <v>1975</v>
          </cell>
          <cell r="C67">
            <v>1975</v>
          </cell>
          <cell r="D67">
            <v>1033</v>
          </cell>
        </row>
        <row r="101">
          <cell r="B101">
            <v>973</v>
          </cell>
          <cell r="C101">
            <v>973</v>
          </cell>
          <cell r="D101">
            <v>973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FEDA-18DC-4A11-820A-163EF4EF757F}">
  <dimension ref="A1:J21"/>
  <sheetViews>
    <sheetView tabSelected="1" zoomScaleNormal="100" zoomScaleSheetLayoutView="100" workbookViewId="0">
      <selection activeCell="A2" sqref="A2:H2"/>
    </sheetView>
  </sheetViews>
  <sheetFormatPr defaultRowHeight="12.75" x14ac:dyDescent="0.2"/>
  <cols>
    <col min="2" max="2" width="19.85546875" bestFit="1" customWidth="1"/>
    <col min="3" max="3" width="20.7109375" bestFit="1" customWidth="1"/>
    <col min="4" max="4" width="39.140625" bestFit="1" customWidth="1"/>
    <col min="5" max="6" width="11.140625" bestFit="1" customWidth="1"/>
    <col min="7" max="7" width="10.42578125" bestFit="1" customWidth="1"/>
    <col min="8" max="8" width="9.5703125" bestFit="1" customWidth="1"/>
    <col min="9" max="9" width="10" bestFit="1" customWidth="1"/>
    <col min="11" max="11" width="8.7109375" customWidth="1"/>
    <col min="12" max="13" width="10" bestFit="1" customWidth="1"/>
    <col min="15" max="15" width="8.7109375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x14ac:dyDescent="0.2">
      <c r="A2" s="2" t="s">
        <v>1</v>
      </c>
      <c r="B2" s="2"/>
      <c r="C2" s="2"/>
      <c r="D2" s="2"/>
      <c r="E2" s="2"/>
      <c r="F2" s="2"/>
      <c r="G2" s="2"/>
      <c r="H2" s="2"/>
    </row>
    <row r="3" spans="1:10" x14ac:dyDescent="0.2">
      <c r="A3" s="3" t="s">
        <v>2</v>
      </c>
      <c r="B3" s="3"/>
      <c r="C3" s="3"/>
      <c r="D3" s="3"/>
      <c r="E3" s="3"/>
      <c r="F3" s="3"/>
      <c r="G3" s="3"/>
    </row>
    <row r="4" spans="1:10" ht="12.75" customHeight="1" x14ac:dyDescent="0.2">
      <c r="G4" s="4" t="s">
        <v>3</v>
      </c>
      <c r="H4" s="4"/>
    </row>
    <row r="5" spans="1:10" s="7" customFormat="1" x14ac:dyDescent="0.2">
      <c r="A5" s="5" t="s">
        <v>4</v>
      </c>
      <c r="B5" s="5"/>
      <c r="C5" s="5" t="s">
        <v>5</v>
      </c>
      <c r="D5" s="6" t="s">
        <v>6</v>
      </c>
      <c r="E5" s="5" t="s">
        <v>7</v>
      </c>
      <c r="F5" s="5"/>
      <c r="G5" s="5"/>
      <c r="H5" s="5"/>
    </row>
    <row r="6" spans="1:10" s="7" customFormat="1" ht="25.5" x14ac:dyDescent="0.2">
      <c r="A6" s="8" t="s">
        <v>8</v>
      </c>
      <c r="B6" s="8" t="s">
        <v>9</v>
      </c>
      <c r="C6" s="5"/>
      <c r="D6" s="5"/>
      <c r="E6" s="9" t="s">
        <v>10</v>
      </c>
      <c r="F6" s="9" t="s">
        <v>11</v>
      </c>
      <c r="G6" s="10" t="s">
        <v>12</v>
      </c>
      <c r="H6" s="9" t="s">
        <v>13</v>
      </c>
    </row>
    <row r="7" spans="1:10" s="7" customFormat="1" ht="25.5" x14ac:dyDescent="0.2">
      <c r="A7" s="8">
        <v>1</v>
      </c>
      <c r="B7" s="11" t="s">
        <v>14</v>
      </c>
      <c r="C7" s="8" t="s">
        <v>15</v>
      </c>
      <c r="D7" s="12" t="s">
        <v>16</v>
      </c>
      <c r="E7" s="13">
        <f>SUM(E8:E14)</f>
        <v>41845</v>
      </c>
      <c r="F7" s="13">
        <f>SUM(F8:F14)+F15</f>
        <v>50214</v>
      </c>
      <c r="G7" s="13">
        <f>SUM(G8:G14)+G15</f>
        <v>42425</v>
      </c>
      <c r="H7" s="14">
        <f>+G7/F7</f>
        <v>0.84488389692117738</v>
      </c>
    </row>
    <row r="8" spans="1:10" x14ac:dyDescent="0.2">
      <c r="A8" s="15"/>
      <c r="B8" s="15"/>
      <c r="C8" s="15"/>
      <c r="D8" s="16" t="s">
        <v>17</v>
      </c>
      <c r="E8" s="17">
        <f>+'[1]2.'!B15</f>
        <v>11817</v>
      </c>
      <c r="F8" s="17">
        <f>+'[1]2.'!C15</f>
        <v>15240</v>
      </c>
      <c r="G8" s="17">
        <f>+'[1]2.'!D15</f>
        <v>13738</v>
      </c>
      <c r="H8" s="18">
        <f t="shared" ref="H8:H13" si="0">+G8/F8</f>
        <v>0.90144356955380578</v>
      </c>
    </row>
    <row r="9" spans="1:10" ht="25.5" x14ac:dyDescent="0.2">
      <c r="A9" s="15"/>
      <c r="B9" s="15"/>
      <c r="C9" s="15"/>
      <c r="D9" s="19" t="s">
        <v>18</v>
      </c>
      <c r="E9" s="17">
        <f>+'[1]2.'!B16</f>
        <v>3646</v>
      </c>
      <c r="F9" s="17">
        <f>+'[1]2.'!C16</f>
        <v>3376</v>
      </c>
      <c r="G9" s="17">
        <f>+'[1]2.'!D16</f>
        <v>2221</v>
      </c>
      <c r="H9" s="18">
        <f t="shared" si="0"/>
        <v>0.65787914691943128</v>
      </c>
    </row>
    <row r="10" spans="1:10" x14ac:dyDescent="0.2">
      <c r="A10" s="15"/>
      <c r="B10" s="15"/>
      <c r="C10" s="15"/>
      <c r="D10" s="16" t="s">
        <v>19</v>
      </c>
      <c r="E10" s="17">
        <f>+'[1]2.'!B44</f>
        <v>11945</v>
      </c>
      <c r="F10" s="17">
        <f>+'[1]2.'!C44</f>
        <v>14911</v>
      </c>
      <c r="G10" s="17">
        <f>+'[1]2.'!D44</f>
        <v>12282</v>
      </c>
      <c r="H10" s="18">
        <f t="shared" si="0"/>
        <v>0.82368721078398499</v>
      </c>
    </row>
    <row r="11" spans="1:10" x14ac:dyDescent="0.2">
      <c r="A11" s="15"/>
      <c r="B11" s="15"/>
      <c r="C11" s="15"/>
      <c r="D11" s="16" t="s">
        <v>20</v>
      </c>
      <c r="E11" s="17">
        <f>+'[1]2.'!B59</f>
        <v>10762</v>
      </c>
      <c r="F11" s="17">
        <f>+'[1]2.'!C59+'[1]2.'!G55</f>
        <v>10834</v>
      </c>
      <c r="G11" s="17">
        <f>+'[1]2.'!D59+'[1]2.'!H55</f>
        <v>9533</v>
      </c>
      <c r="H11" s="18">
        <f t="shared" si="0"/>
        <v>0.87991508214879088</v>
      </c>
    </row>
    <row r="12" spans="1:10" x14ac:dyDescent="0.2">
      <c r="A12" s="15"/>
      <c r="B12" s="15"/>
      <c r="C12" s="15"/>
      <c r="D12" s="16" t="s">
        <v>21</v>
      </c>
      <c r="E12" s="17">
        <f>+'[1]2.'!B67</f>
        <v>1975</v>
      </c>
      <c r="F12" s="17">
        <f>+'[1]2.'!C67</f>
        <v>1975</v>
      </c>
      <c r="G12" s="17">
        <f>+'[1]2.'!D67</f>
        <v>1033</v>
      </c>
      <c r="H12" s="18">
        <f t="shared" si="0"/>
        <v>0.52303797468354429</v>
      </c>
    </row>
    <row r="13" spans="1:10" x14ac:dyDescent="0.2">
      <c r="A13" s="15"/>
      <c r="B13" s="15"/>
      <c r="C13" s="15"/>
      <c r="D13" s="16" t="s">
        <v>22</v>
      </c>
      <c r="E13" s="17">
        <f>+'[1]2.'!B53</f>
        <v>1600</v>
      </c>
      <c r="F13" s="17">
        <f>+'[1]2.'!C53</f>
        <v>2805</v>
      </c>
      <c r="G13" s="17">
        <f>+'[1]2.'!D53</f>
        <v>2645</v>
      </c>
      <c r="H13" s="18">
        <f t="shared" si="0"/>
        <v>0.94295900178253123</v>
      </c>
      <c r="J13" s="20"/>
    </row>
    <row r="14" spans="1:10" x14ac:dyDescent="0.2">
      <c r="A14" s="15"/>
      <c r="B14" s="15"/>
      <c r="C14" s="15"/>
      <c r="D14" s="16" t="s">
        <v>23</v>
      </c>
      <c r="E14" s="17">
        <v>100</v>
      </c>
      <c r="F14" s="17">
        <v>100</v>
      </c>
      <c r="G14" s="17"/>
      <c r="H14" s="18">
        <v>0</v>
      </c>
    </row>
    <row r="15" spans="1:10" x14ac:dyDescent="0.2">
      <c r="A15" s="15"/>
      <c r="B15" s="15"/>
      <c r="C15" s="15"/>
      <c r="D15" s="16" t="s">
        <v>24</v>
      </c>
      <c r="E15" s="17">
        <f>+'[1]2.'!B101</f>
        <v>973</v>
      </c>
      <c r="F15" s="17">
        <f>+'[1]2.'!C101</f>
        <v>973</v>
      </c>
      <c r="G15" s="17">
        <f>+'[1]2.'!D101</f>
        <v>973</v>
      </c>
      <c r="H15" s="18">
        <f>+G15/F15</f>
        <v>1</v>
      </c>
    </row>
    <row r="16" spans="1:10" ht="25.5" x14ac:dyDescent="0.2">
      <c r="A16" s="15"/>
      <c r="B16" s="15"/>
      <c r="C16" s="15"/>
      <c r="D16" s="21" t="s">
        <v>25</v>
      </c>
      <c r="E16" s="22">
        <v>3</v>
      </c>
      <c r="F16" s="22">
        <f t="shared" ref="F16:G19" si="1">+E16</f>
        <v>3</v>
      </c>
      <c r="G16" s="22">
        <f t="shared" si="1"/>
        <v>3</v>
      </c>
      <c r="H16" s="23"/>
    </row>
    <row r="17" spans="1:8" ht="25.5" x14ac:dyDescent="0.2">
      <c r="A17" s="15"/>
      <c r="B17" s="15"/>
      <c r="C17" s="15"/>
      <c r="D17" s="21" t="s">
        <v>26</v>
      </c>
      <c r="E17" s="22">
        <v>3</v>
      </c>
      <c r="F17" s="22">
        <f t="shared" si="1"/>
        <v>3</v>
      </c>
      <c r="G17" s="22">
        <f t="shared" si="1"/>
        <v>3</v>
      </c>
      <c r="H17" s="15"/>
    </row>
    <row r="18" spans="1:8" ht="25.5" x14ac:dyDescent="0.2">
      <c r="A18" s="15"/>
      <c r="B18" s="15"/>
      <c r="C18" s="15"/>
      <c r="D18" s="21" t="s">
        <v>27</v>
      </c>
      <c r="E18" s="22">
        <v>1</v>
      </c>
      <c r="F18" s="22">
        <f t="shared" si="1"/>
        <v>1</v>
      </c>
      <c r="G18" s="22">
        <v>0</v>
      </c>
      <c r="H18" s="15"/>
    </row>
    <row r="19" spans="1:8" ht="25.5" x14ac:dyDescent="0.2">
      <c r="A19" s="15"/>
      <c r="B19" s="15"/>
      <c r="C19" s="15"/>
      <c r="D19" s="21" t="s">
        <v>28</v>
      </c>
      <c r="E19" s="22">
        <v>1</v>
      </c>
      <c r="F19" s="22">
        <f t="shared" si="1"/>
        <v>1</v>
      </c>
      <c r="G19" s="22">
        <v>0</v>
      </c>
      <c r="H19" s="15"/>
    </row>
    <row r="20" spans="1:8" ht="25.5" x14ac:dyDescent="0.2">
      <c r="A20" s="15"/>
      <c r="B20" s="15"/>
      <c r="C20" s="15"/>
      <c r="D20" s="21" t="s">
        <v>29</v>
      </c>
      <c r="E20" s="22">
        <v>1</v>
      </c>
      <c r="F20" s="22">
        <f>+E20</f>
        <v>1</v>
      </c>
      <c r="G20" s="22">
        <v>0</v>
      </c>
      <c r="H20" s="15"/>
    </row>
    <row r="21" spans="1:8" ht="25.5" x14ac:dyDescent="0.2">
      <c r="A21" s="15"/>
      <c r="B21" s="15"/>
      <c r="C21" s="15"/>
      <c r="D21" s="21" t="s">
        <v>30</v>
      </c>
      <c r="E21" s="22">
        <v>1</v>
      </c>
      <c r="F21" s="22">
        <f>+E21</f>
        <v>1</v>
      </c>
      <c r="G21" s="22">
        <v>0</v>
      </c>
      <c r="H21" s="15"/>
    </row>
  </sheetData>
  <mergeCells count="8">
    <mergeCell ref="A1:H1"/>
    <mergeCell ref="A2:H2"/>
    <mergeCell ref="A3:G3"/>
    <mergeCell ref="G4:H4"/>
    <mergeCell ref="A5:B5"/>
    <mergeCell ref="C5:C6"/>
    <mergeCell ref="D5:D6"/>
    <mergeCell ref="E5:H5"/>
  </mergeCells>
  <pageMargins left="0.78740157480314965" right="0" top="0" bottom="0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2021-05-31T09:16:43Z</dcterms:created>
  <dcterms:modified xsi:type="dcterms:W3CDTF">2021-05-31T09:16:50Z</dcterms:modified>
</cp:coreProperties>
</file>