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/>
  </bookViews>
  <sheets>
    <sheet name="kiad.előir." sheetId="15" r:id="rId1"/>
  </sheets>
  <definedNames>
    <definedName name="_xlnm.Print_Area" localSheetId="0">kiad.előir.!$A$1:$W$21</definedName>
  </definedNames>
  <calcPr calcId="152511"/>
</workbook>
</file>

<file path=xl/calcChain.xml><?xml version="1.0" encoding="utf-8"?>
<calcChain xmlns="http://schemas.openxmlformats.org/spreadsheetml/2006/main">
  <c r="E18" i="15" l="1"/>
  <c r="F18" i="15"/>
  <c r="H18" i="15"/>
  <c r="J18" i="15"/>
  <c r="K18" i="15"/>
  <c r="L18" i="15"/>
  <c r="M18" i="15"/>
  <c r="N18" i="15"/>
  <c r="P18" i="15"/>
  <c r="R18" i="15"/>
  <c r="S18" i="15"/>
  <c r="T18" i="15"/>
  <c r="U18" i="15"/>
  <c r="V18" i="15"/>
  <c r="W15" i="15"/>
  <c r="W16" i="15"/>
  <c r="W17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D14" i="15"/>
  <c r="E13" i="15"/>
  <c r="F13" i="15"/>
  <c r="G13" i="15"/>
  <c r="H13" i="15"/>
  <c r="I13" i="15"/>
  <c r="N13" i="15"/>
  <c r="O13" i="15"/>
  <c r="O18" i="15"/>
  <c r="Q13" i="15"/>
  <c r="V13" i="15"/>
  <c r="W9" i="15"/>
  <c r="W10" i="15"/>
  <c r="W11" i="15"/>
  <c r="W12" i="15"/>
  <c r="V10" i="15"/>
  <c r="V11" i="15"/>
  <c r="V12" i="15"/>
  <c r="V15" i="15"/>
  <c r="V16" i="15"/>
  <c r="V17" i="15"/>
  <c r="V9" i="15"/>
  <c r="D13" i="15"/>
  <c r="D18" i="15"/>
  <c r="Q18" i="15"/>
  <c r="W13" i="15"/>
  <c r="I18" i="15"/>
  <c r="W14" i="15"/>
  <c r="G18" i="15"/>
  <c r="W18" i="15"/>
  <c r="HX18" i="15"/>
</calcChain>
</file>

<file path=xl/sharedStrings.xml><?xml version="1.0" encoding="utf-8"?>
<sst xmlns="http://schemas.openxmlformats.org/spreadsheetml/2006/main" count="50" uniqueCount="32">
  <si>
    <t>Személyi juttatások</t>
  </si>
  <si>
    <t>Egyéb működési célú kiadások</t>
  </si>
  <si>
    <t>Megnevezés</t>
  </si>
  <si>
    <t>Összesen</t>
  </si>
  <si>
    <t>Zalaszentgróti Közös Önkormányzati Hivatal</t>
  </si>
  <si>
    <t>Önkormányzat mindösszesen</t>
  </si>
  <si>
    <t>Dologi kiadások</t>
  </si>
  <si>
    <t xml:space="preserve">Ellátottak pénzbeli juttatásai </t>
  </si>
  <si>
    <t>Felújítások</t>
  </si>
  <si>
    <t>Működési kiadások</t>
  </si>
  <si>
    <t>Felhalmozási kiadások</t>
  </si>
  <si>
    <t>Ebből: kötelező feladatok</t>
  </si>
  <si>
    <t xml:space="preserve">Zalaszentgrót Város Önkormányzata </t>
  </si>
  <si>
    <t>Műsorszolg. és egyéb kiad.tev.</t>
  </si>
  <si>
    <t>1 kötelező</t>
  </si>
  <si>
    <t>2 önként vállalt</t>
  </si>
  <si>
    <t>Egyéb felhalm. célú kiadások</t>
  </si>
  <si>
    <t>Finansz.  kiadások</t>
  </si>
  <si>
    <t>Városi Könyvtár és Művelődési-Felnőttképzési Központ</t>
  </si>
  <si>
    <t>Városi Önkormányzat Egészségügyi Központja</t>
  </si>
  <si>
    <r>
      <t xml:space="preserve">* </t>
    </r>
    <r>
      <rPr>
        <sz val="10"/>
        <rFont val="Arial"/>
        <family val="2"/>
        <charset val="238"/>
      </rPr>
      <t>feladat jellege:</t>
    </r>
  </si>
  <si>
    <t>Feladat jellege                   *</t>
  </si>
  <si>
    <t>adatok eFt-ban</t>
  </si>
  <si>
    <t>Intézmények összesen</t>
  </si>
  <si>
    <t>A 2021. évi költségvetés kiadásainak előirányzata címenként és rovatonként</t>
  </si>
  <si>
    <t>Zalaszentgróti Napköziotthonos Óvoda-Bölcsőde</t>
  </si>
  <si>
    <t>Munkaadókat terhelő járulékok és szoc. hj. adó</t>
  </si>
  <si>
    <t>Fürdő üzemeltetése</t>
  </si>
  <si>
    <t>Beruházás</t>
  </si>
  <si>
    <t>Eredeti ei.</t>
  </si>
  <si>
    <t>Mód.ei.</t>
  </si>
  <si>
    <t>3. melléklet a 2021. évi költségvetés módosításáról szóló 14/2021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</si>
</sst>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0" fontId="1" fillId="2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1" fillId="2" borderId="3" xfId="0" applyNumberFormat="1" applyFont="1" applyFill="1" applyBorder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Continuous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3" borderId="9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101" name="Szöveg 1">
          <a:extLst>
            <a:ext uri="{FF2B5EF4-FFF2-40B4-BE49-F238E27FC236}">
              <a16:creationId xmlns:a16="http://schemas.microsoft.com/office/drawing/2014/main" xmlns="" id="{7D3A83CE-3A3D-4EFD-8D71-96F948E1B4A4}"/>
            </a:ext>
          </a:extLst>
        </xdr:cNvPr>
        <xdr:cNvSpPr txBox="1">
          <a:spLocks noChangeArrowheads="1"/>
        </xdr:cNvSpPr>
      </xdr:nvSpPr>
      <xdr:spPr bwMode="auto">
        <a:xfrm>
          <a:off x="20193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X34"/>
  <sheetViews>
    <sheetView tabSelected="1" view="pageBreakPreview" zoomScaleNormal="100" zoomScaleSheetLayoutView="100" workbookViewId="0">
      <selection sqref="A1:W1"/>
    </sheetView>
  </sheetViews>
  <sheetFormatPr defaultColWidth="17.28515625" defaultRowHeight="12.75" x14ac:dyDescent="0.2"/>
  <cols>
    <col min="1" max="1" width="3.140625" style="10" customWidth="1"/>
    <col min="2" max="2" width="26.28515625" style="11" customWidth="1"/>
    <col min="3" max="3" width="5.85546875" style="10" customWidth="1"/>
    <col min="4" max="5" width="10.7109375" style="12" customWidth="1"/>
    <col min="6" max="7" width="10.7109375" style="13" customWidth="1"/>
    <col min="8" max="23" width="10.7109375" style="10" customWidth="1"/>
    <col min="24" max="231" width="5.85546875" style="16" customWidth="1"/>
    <col min="232" max="16384" width="17.28515625" style="16"/>
  </cols>
  <sheetData>
    <row r="1" spans="1:24" s="1" customFormat="1" ht="40.15" customHeight="1" x14ac:dyDescent="0.2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</row>
    <row r="2" spans="1:24" s="1" customFormat="1" ht="6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s="1" customFormat="1" ht="63.6" customHeight="1" x14ac:dyDescent="0.25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3"/>
    </row>
    <row r="4" spans="1:24" s="1" customFormat="1" ht="34.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1" t="s">
        <v>22</v>
      </c>
      <c r="U4" s="71"/>
      <c r="V4" s="71"/>
      <c r="W4" s="70"/>
    </row>
    <row r="5" spans="1:24" s="1" customFormat="1" ht="13.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4" s="40" customFormat="1" ht="20.25" customHeight="1" x14ac:dyDescent="0.2">
      <c r="A6" s="49" t="s">
        <v>2</v>
      </c>
      <c r="B6" s="50"/>
      <c r="C6" s="55" t="s">
        <v>21</v>
      </c>
      <c r="D6" s="65" t="s">
        <v>9</v>
      </c>
      <c r="E6" s="66"/>
      <c r="F6" s="67"/>
      <c r="G6" s="67"/>
      <c r="H6" s="67"/>
      <c r="I6" s="67"/>
      <c r="J6" s="67"/>
      <c r="K6" s="67"/>
      <c r="L6" s="67"/>
      <c r="M6" s="68"/>
      <c r="N6" s="65" t="s">
        <v>10</v>
      </c>
      <c r="O6" s="66"/>
      <c r="P6" s="66"/>
      <c r="Q6" s="66"/>
      <c r="R6" s="66"/>
      <c r="S6" s="72"/>
      <c r="T6" s="49" t="s">
        <v>17</v>
      </c>
      <c r="U6" s="73"/>
      <c r="V6" s="62" t="s">
        <v>3</v>
      </c>
      <c r="W6" s="63"/>
    </row>
    <row r="7" spans="1:24" s="42" customFormat="1" ht="56.25" customHeight="1" x14ac:dyDescent="0.2">
      <c r="A7" s="51"/>
      <c r="B7" s="52"/>
      <c r="C7" s="56"/>
      <c r="D7" s="58" t="s">
        <v>0</v>
      </c>
      <c r="E7" s="59"/>
      <c r="F7" s="61" t="s">
        <v>26</v>
      </c>
      <c r="G7" s="59"/>
      <c r="H7" s="58" t="s">
        <v>6</v>
      </c>
      <c r="I7" s="59"/>
      <c r="J7" s="58" t="s">
        <v>7</v>
      </c>
      <c r="K7" s="59"/>
      <c r="L7" s="58" t="s">
        <v>1</v>
      </c>
      <c r="M7" s="59"/>
      <c r="N7" s="58" t="s">
        <v>28</v>
      </c>
      <c r="O7" s="59"/>
      <c r="P7" s="58" t="s">
        <v>8</v>
      </c>
      <c r="Q7" s="59"/>
      <c r="R7" s="58" t="s">
        <v>16</v>
      </c>
      <c r="S7" s="59"/>
      <c r="T7" s="74"/>
      <c r="U7" s="54"/>
      <c r="V7" s="64"/>
      <c r="W7" s="63"/>
    </row>
    <row r="8" spans="1:24" s="42" customFormat="1" ht="24.6" customHeight="1" x14ac:dyDescent="0.2">
      <c r="A8" s="53"/>
      <c r="B8" s="54"/>
      <c r="C8" s="57"/>
      <c r="D8" s="41" t="s">
        <v>29</v>
      </c>
      <c r="E8" s="41" t="s">
        <v>30</v>
      </c>
      <c r="F8" s="41" t="s">
        <v>29</v>
      </c>
      <c r="G8" s="41" t="s">
        <v>30</v>
      </c>
      <c r="H8" s="41" t="s">
        <v>29</v>
      </c>
      <c r="I8" s="41" t="s">
        <v>30</v>
      </c>
      <c r="J8" s="41" t="s">
        <v>29</v>
      </c>
      <c r="K8" s="41" t="s">
        <v>30</v>
      </c>
      <c r="L8" s="41" t="s">
        <v>29</v>
      </c>
      <c r="M8" s="41" t="s">
        <v>30</v>
      </c>
      <c r="N8" s="41" t="s">
        <v>29</v>
      </c>
      <c r="O8" s="41" t="s">
        <v>30</v>
      </c>
      <c r="P8" s="41" t="s">
        <v>29</v>
      </c>
      <c r="Q8" s="41" t="s">
        <v>30</v>
      </c>
      <c r="R8" s="41" t="s">
        <v>29</v>
      </c>
      <c r="S8" s="41" t="s">
        <v>30</v>
      </c>
      <c r="T8" s="41" t="s">
        <v>29</v>
      </c>
      <c r="U8" s="41" t="s">
        <v>30</v>
      </c>
      <c r="V8" s="41" t="s">
        <v>29</v>
      </c>
      <c r="W8" s="41" t="s">
        <v>30</v>
      </c>
      <c r="X8" s="43"/>
    </row>
    <row r="9" spans="1:24" s="5" customFormat="1" ht="31.9" customHeight="1" x14ac:dyDescent="0.2">
      <c r="A9" s="4">
        <v>1</v>
      </c>
      <c r="B9" s="28" t="s">
        <v>19</v>
      </c>
      <c r="C9" s="35">
        <v>1</v>
      </c>
      <c r="D9" s="44">
        <v>118052</v>
      </c>
      <c r="E9" s="44">
        <v>154166</v>
      </c>
      <c r="F9" s="44">
        <v>21936</v>
      </c>
      <c r="G9" s="44">
        <v>23379</v>
      </c>
      <c r="H9" s="44">
        <v>104320</v>
      </c>
      <c r="I9" s="44">
        <v>85609</v>
      </c>
      <c r="J9" s="44"/>
      <c r="K9" s="44"/>
      <c r="L9" s="44"/>
      <c r="M9" s="44"/>
      <c r="N9" s="44">
        <v>790</v>
      </c>
      <c r="O9" s="44">
        <v>790</v>
      </c>
      <c r="P9" s="44"/>
      <c r="Q9" s="44"/>
      <c r="R9" s="44"/>
      <c r="S9" s="44"/>
      <c r="T9" s="44"/>
      <c r="U9" s="34"/>
      <c r="V9" s="33">
        <f>SUM(D9,F9,H9,J9,L9,N9,P9,R9,T9)</f>
        <v>245098</v>
      </c>
      <c r="W9" s="33">
        <f>SUM(E9,G9,I9,K9,M9,O9,Q9,S9,U9)</f>
        <v>263944</v>
      </c>
    </row>
    <row r="10" spans="1:24" s="5" customFormat="1" ht="31.9" customHeight="1" x14ac:dyDescent="0.2">
      <c r="A10" s="27">
        <v>2</v>
      </c>
      <c r="B10" s="28" t="s">
        <v>25</v>
      </c>
      <c r="C10" s="35">
        <v>1</v>
      </c>
      <c r="D10" s="44">
        <v>124265</v>
      </c>
      <c r="E10" s="44">
        <v>123883</v>
      </c>
      <c r="F10" s="44">
        <v>21704</v>
      </c>
      <c r="G10" s="44">
        <v>21707</v>
      </c>
      <c r="H10" s="44">
        <v>34921</v>
      </c>
      <c r="I10" s="44">
        <v>34921</v>
      </c>
      <c r="J10" s="44"/>
      <c r="K10" s="44"/>
      <c r="L10" s="44"/>
      <c r="M10" s="44"/>
      <c r="N10" s="44">
        <v>471</v>
      </c>
      <c r="O10" s="44">
        <v>471</v>
      </c>
      <c r="P10" s="44"/>
      <c r="Q10" s="44">
        <v>400</v>
      </c>
      <c r="R10" s="44"/>
      <c r="S10" s="44"/>
      <c r="T10" s="44"/>
      <c r="U10" s="34"/>
      <c r="V10" s="33">
        <f t="shared" ref="V10:W18" si="0">SUM(D10,F10,H10,J10,L10,N10,P10,R10,T10)</f>
        <v>181361</v>
      </c>
      <c r="W10" s="33">
        <f t="shared" si="0"/>
        <v>181382</v>
      </c>
    </row>
    <row r="11" spans="1:24" s="5" customFormat="1" ht="31.9" customHeight="1" x14ac:dyDescent="0.2">
      <c r="A11" s="4">
        <v>3</v>
      </c>
      <c r="B11" s="28" t="s">
        <v>18</v>
      </c>
      <c r="C11" s="35">
        <v>1</v>
      </c>
      <c r="D11" s="44">
        <v>19676</v>
      </c>
      <c r="E11" s="44">
        <v>19676</v>
      </c>
      <c r="F11" s="44">
        <v>2987</v>
      </c>
      <c r="G11" s="44">
        <v>2987</v>
      </c>
      <c r="H11" s="44">
        <v>37303</v>
      </c>
      <c r="I11" s="44">
        <v>37533</v>
      </c>
      <c r="J11" s="44"/>
      <c r="K11" s="44"/>
      <c r="L11" s="44"/>
      <c r="M11" s="44"/>
      <c r="N11" s="44">
        <v>400</v>
      </c>
      <c r="O11" s="44">
        <v>400</v>
      </c>
      <c r="P11" s="44"/>
      <c r="Q11" s="44"/>
      <c r="R11" s="44"/>
      <c r="S11" s="44"/>
      <c r="T11" s="44"/>
      <c r="U11" s="34"/>
      <c r="V11" s="33">
        <f t="shared" si="0"/>
        <v>60366</v>
      </c>
      <c r="W11" s="33">
        <f t="shared" si="0"/>
        <v>60596</v>
      </c>
    </row>
    <row r="12" spans="1:24" s="5" customFormat="1" ht="31.9" customHeight="1" x14ac:dyDescent="0.2">
      <c r="A12" s="27">
        <v>4</v>
      </c>
      <c r="B12" s="28" t="s">
        <v>4</v>
      </c>
      <c r="C12" s="35">
        <v>1</v>
      </c>
      <c r="D12" s="44">
        <v>171454</v>
      </c>
      <c r="E12" s="44">
        <v>171522</v>
      </c>
      <c r="F12" s="44">
        <v>29516</v>
      </c>
      <c r="G12" s="44">
        <v>29527</v>
      </c>
      <c r="H12" s="44">
        <v>23826</v>
      </c>
      <c r="I12" s="44">
        <v>24019</v>
      </c>
      <c r="J12" s="44"/>
      <c r="K12" s="44"/>
      <c r="L12" s="44"/>
      <c r="M12" s="44"/>
      <c r="N12" s="44">
        <v>4181</v>
      </c>
      <c r="O12" s="44">
        <v>4181</v>
      </c>
      <c r="P12" s="44"/>
      <c r="Q12" s="44"/>
      <c r="R12" s="44"/>
      <c r="S12" s="44"/>
      <c r="T12" s="44"/>
      <c r="U12" s="34"/>
      <c r="V12" s="33">
        <f t="shared" si="0"/>
        <v>228977</v>
      </c>
      <c r="W12" s="33">
        <f t="shared" si="0"/>
        <v>229249</v>
      </c>
    </row>
    <row r="13" spans="1:24" s="7" customFormat="1" ht="31.9" customHeight="1" thickBot="1" x14ac:dyDescent="0.25">
      <c r="A13" s="4">
        <v>5</v>
      </c>
      <c r="B13" s="29" t="s">
        <v>23</v>
      </c>
      <c r="C13" s="36"/>
      <c r="D13" s="45">
        <f>SUM(D9:D12)</f>
        <v>433447</v>
      </c>
      <c r="E13" s="45">
        <f t="shared" ref="E13:V13" si="1">SUM(E9:E12)</f>
        <v>469247</v>
      </c>
      <c r="F13" s="45">
        <f t="shared" si="1"/>
        <v>76143</v>
      </c>
      <c r="G13" s="45">
        <f t="shared" si="1"/>
        <v>77600</v>
      </c>
      <c r="H13" s="45">
        <f t="shared" si="1"/>
        <v>200370</v>
      </c>
      <c r="I13" s="45">
        <f t="shared" si="1"/>
        <v>182082</v>
      </c>
      <c r="J13" s="45"/>
      <c r="K13" s="45"/>
      <c r="L13" s="45"/>
      <c r="M13" s="45"/>
      <c r="N13" s="45">
        <f t="shared" si="1"/>
        <v>5842</v>
      </c>
      <c r="O13" s="45">
        <f t="shared" si="1"/>
        <v>5842</v>
      </c>
      <c r="P13" s="45"/>
      <c r="Q13" s="45">
        <f t="shared" si="1"/>
        <v>400</v>
      </c>
      <c r="R13" s="45"/>
      <c r="S13" s="45"/>
      <c r="T13" s="45"/>
      <c r="U13" s="45"/>
      <c r="V13" s="45">
        <f t="shared" si="1"/>
        <v>715802</v>
      </c>
      <c r="W13" s="33">
        <f t="shared" si="0"/>
        <v>735171</v>
      </c>
    </row>
    <row r="14" spans="1:24" s="8" customFormat="1" ht="31.9" customHeight="1" thickTop="1" thickBot="1" x14ac:dyDescent="0.25">
      <c r="A14" s="27">
        <v>6</v>
      </c>
      <c r="B14" s="30" t="s">
        <v>12</v>
      </c>
      <c r="C14" s="37"/>
      <c r="D14" s="45">
        <f>SUM(D15:D17)</f>
        <v>80655</v>
      </c>
      <c r="E14" s="45">
        <f t="shared" ref="E14:V14" si="2">SUM(E15:E17)</f>
        <v>113161</v>
      </c>
      <c r="F14" s="45">
        <f t="shared" si="2"/>
        <v>14176</v>
      </c>
      <c r="G14" s="45">
        <f t="shared" si="2"/>
        <v>16512</v>
      </c>
      <c r="H14" s="45">
        <f t="shared" si="2"/>
        <v>398542</v>
      </c>
      <c r="I14" s="45">
        <f t="shared" si="2"/>
        <v>430023</v>
      </c>
      <c r="J14" s="45">
        <f t="shared" si="2"/>
        <v>12514</v>
      </c>
      <c r="K14" s="45">
        <f t="shared" si="2"/>
        <v>12514</v>
      </c>
      <c r="L14" s="45">
        <f t="shared" si="2"/>
        <v>144786</v>
      </c>
      <c r="M14" s="45">
        <f t="shared" si="2"/>
        <v>190988</v>
      </c>
      <c r="N14" s="45">
        <f t="shared" si="2"/>
        <v>139323</v>
      </c>
      <c r="O14" s="45">
        <f t="shared" si="2"/>
        <v>139586</v>
      </c>
      <c r="P14" s="45">
        <f t="shared" si="2"/>
        <v>482910</v>
      </c>
      <c r="Q14" s="45">
        <f t="shared" si="2"/>
        <v>482910</v>
      </c>
      <c r="R14" s="45">
        <f t="shared" si="2"/>
        <v>41171</v>
      </c>
      <c r="S14" s="45">
        <f t="shared" si="2"/>
        <v>62126</v>
      </c>
      <c r="T14" s="45">
        <f t="shared" si="2"/>
        <v>508233</v>
      </c>
      <c r="U14" s="45">
        <f t="shared" si="2"/>
        <v>503557</v>
      </c>
      <c r="V14" s="45">
        <f t="shared" si="2"/>
        <v>1822310</v>
      </c>
      <c r="W14" s="33">
        <f t="shared" si="0"/>
        <v>1951377</v>
      </c>
    </row>
    <row r="15" spans="1:24" s="7" customFormat="1" ht="31.9" customHeight="1" thickTop="1" x14ac:dyDescent="0.2">
      <c r="A15" s="27"/>
      <c r="B15" s="31" t="s">
        <v>11</v>
      </c>
      <c r="C15" s="35">
        <v>1</v>
      </c>
      <c r="D15" s="44">
        <v>80655</v>
      </c>
      <c r="E15" s="44">
        <v>113161</v>
      </c>
      <c r="F15" s="44">
        <v>14176</v>
      </c>
      <c r="G15" s="44">
        <v>16512</v>
      </c>
      <c r="H15" s="44">
        <v>372358</v>
      </c>
      <c r="I15" s="44">
        <v>403839</v>
      </c>
      <c r="J15" s="44">
        <v>12514</v>
      </c>
      <c r="K15" s="44">
        <v>12514</v>
      </c>
      <c r="L15" s="44">
        <v>144786</v>
      </c>
      <c r="M15" s="44">
        <v>190988</v>
      </c>
      <c r="N15" s="44">
        <v>139323</v>
      </c>
      <c r="O15" s="44">
        <v>139586</v>
      </c>
      <c r="P15" s="44">
        <v>482910</v>
      </c>
      <c r="Q15" s="44">
        <v>482910</v>
      </c>
      <c r="R15" s="44">
        <v>41171</v>
      </c>
      <c r="S15" s="44">
        <v>62126</v>
      </c>
      <c r="T15" s="44">
        <v>508233</v>
      </c>
      <c r="U15" s="34">
        <v>503557</v>
      </c>
      <c r="V15" s="33">
        <f t="shared" si="0"/>
        <v>1796126</v>
      </c>
      <c r="W15" s="33">
        <f t="shared" si="0"/>
        <v>1925193</v>
      </c>
    </row>
    <row r="16" spans="1:24" s="7" customFormat="1" ht="31.9" customHeight="1" x14ac:dyDescent="0.2">
      <c r="A16" s="27"/>
      <c r="B16" s="31" t="s">
        <v>27</v>
      </c>
      <c r="C16" s="35">
        <v>2</v>
      </c>
      <c r="D16" s="44"/>
      <c r="E16" s="44"/>
      <c r="F16" s="44"/>
      <c r="G16" s="44"/>
      <c r="H16" s="44">
        <v>16269</v>
      </c>
      <c r="I16" s="44">
        <v>16269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34"/>
      <c r="V16" s="33">
        <f t="shared" si="0"/>
        <v>16269</v>
      </c>
      <c r="W16" s="33">
        <f t="shared" si="0"/>
        <v>16269</v>
      </c>
    </row>
    <row r="17" spans="1:232" s="7" customFormat="1" ht="31.9" customHeight="1" x14ac:dyDescent="0.2">
      <c r="A17" s="27"/>
      <c r="B17" s="31" t="s">
        <v>13</v>
      </c>
      <c r="C17" s="35">
        <v>2</v>
      </c>
      <c r="D17" s="44"/>
      <c r="E17" s="44"/>
      <c r="F17" s="44"/>
      <c r="G17" s="44"/>
      <c r="H17" s="44">
        <v>9915</v>
      </c>
      <c r="I17" s="44">
        <v>9915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34"/>
      <c r="V17" s="33">
        <f t="shared" si="0"/>
        <v>9915</v>
      </c>
      <c r="W17" s="33">
        <f t="shared" si="0"/>
        <v>9915</v>
      </c>
    </row>
    <row r="18" spans="1:232" s="9" customFormat="1" ht="31.9" customHeight="1" x14ac:dyDescent="0.2">
      <c r="A18" s="4">
        <v>7</v>
      </c>
      <c r="B18" s="32" t="s">
        <v>5</v>
      </c>
      <c r="C18" s="6"/>
      <c r="D18" s="45">
        <f>SUM(D13,D14)</f>
        <v>514102</v>
      </c>
      <c r="E18" s="45">
        <f t="shared" ref="E18:V18" si="3">SUM(E13,E14)</f>
        <v>582408</v>
      </c>
      <c r="F18" s="45">
        <f t="shared" si="3"/>
        <v>90319</v>
      </c>
      <c r="G18" s="45">
        <f t="shared" si="3"/>
        <v>94112</v>
      </c>
      <c r="H18" s="45">
        <f t="shared" si="3"/>
        <v>598912</v>
      </c>
      <c r="I18" s="45">
        <f t="shared" si="3"/>
        <v>612105</v>
      </c>
      <c r="J18" s="45">
        <f t="shared" si="3"/>
        <v>12514</v>
      </c>
      <c r="K18" s="45">
        <f t="shared" si="3"/>
        <v>12514</v>
      </c>
      <c r="L18" s="45">
        <f t="shared" si="3"/>
        <v>144786</v>
      </c>
      <c r="M18" s="45">
        <f t="shared" si="3"/>
        <v>190988</v>
      </c>
      <c r="N18" s="45">
        <f t="shared" si="3"/>
        <v>145165</v>
      </c>
      <c r="O18" s="45">
        <f t="shared" si="3"/>
        <v>145428</v>
      </c>
      <c r="P18" s="45">
        <f t="shared" si="3"/>
        <v>482910</v>
      </c>
      <c r="Q18" s="45">
        <f t="shared" si="3"/>
        <v>483310</v>
      </c>
      <c r="R18" s="45">
        <f t="shared" si="3"/>
        <v>41171</v>
      </c>
      <c r="S18" s="45">
        <f t="shared" si="3"/>
        <v>62126</v>
      </c>
      <c r="T18" s="45">
        <f t="shared" si="3"/>
        <v>508233</v>
      </c>
      <c r="U18" s="45">
        <f t="shared" si="3"/>
        <v>503557</v>
      </c>
      <c r="V18" s="45">
        <f t="shared" si="3"/>
        <v>2538112</v>
      </c>
      <c r="W18" s="33">
        <f t="shared" si="0"/>
        <v>2686548</v>
      </c>
      <c r="HX18" s="9">
        <f>SUM(C18:HW18)</f>
        <v>10449320</v>
      </c>
    </row>
    <row r="19" spans="1:232" ht="9" customHeight="1" x14ac:dyDescent="0.2">
      <c r="J19" s="14"/>
      <c r="K19" s="14"/>
      <c r="L19" s="15"/>
      <c r="M19" s="15"/>
      <c r="N19" s="14"/>
      <c r="O19" s="12"/>
    </row>
    <row r="20" spans="1:232" ht="17.25" customHeight="1" x14ac:dyDescent="0.2">
      <c r="B20" s="17" t="s">
        <v>20</v>
      </c>
      <c r="C20" s="46" t="s">
        <v>14</v>
      </c>
      <c r="D20" s="46"/>
      <c r="E20" s="38"/>
      <c r="L20" s="12"/>
      <c r="M20" s="12"/>
    </row>
    <row r="21" spans="1:232" ht="14.25" customHeight="1" x14ac:dyDescent="0.2">
      <c r="A21" s="18"/>
      <c r="B21" s="19"/>
      <c r="C21" s="47" t="s">
        <v>15</v>
      </c>
      <c r="D21" s="48"/>
      <c r="E21" s="39"/>
    </row>
    <row r="22" spans="1:232" s="25" customFormat="1" x14ac:dyDescent="0.2">
      <c r="A22" s="20"/>
      <c r="B22" s="21"/>
      <c r="C22" s="22"/>
      <c r="D22" s="23"/>
      <c r="E22" s="23"/>
      <c r="F22" s="24"/>
      <c r="G22" s="24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2" x14ac:dyDescent="0.2">
      <c r="A23" s="18"/>
      <c r="B23" s="26"/>
    </row>
    <row r="24" spans="1:232" s="25" customFormat="1" x14ac:dyDescent="0.2">
      <c r="A24" s="20"/>
      <c r="B24" s="21"/>
      <c r="C24" s="22"/>
      <c r="D24" s="23"/>
      <c r="E24" s="23"/>
      <c r="F24" s="24"/>
      <c r="G24" s="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2" s="5" customFormat="1" x14ac:dyDescent="0.2">
      <c r="A25" s="18"/>
      <c r="B25" s="26"/>
      <c r="C25" s="12"/>
      <c r="D25" s="12"/>
      <c r="E25" s="12"/>
      <c r="F25" s="13"/>
      <c r="G25" s="13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2" s="5" customFormat="1" x14ac:dyDescent="0.2">
      <c r="A26" s="18"/>
      <c r="B26" s="26"/>
      <c r="C26" s="12"/>
      <c r="D26" s="12"/>
      <c r="E26" s="12"/>
      <c r="F26" s="13"/>
      <c r="G26" s="13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2" s="5" customFormat="1" x14ac:dyDescent="0.2">
      <c r="A27" s="18"/>
      <c r="B27" s="26"/>
      <c r="C27" s="12"/>
      <c r="D27" s="12"/>
      <c r="E27" s="12"/>
      <c r="F27" s="13"/>
      <c r="G27" s="1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2" x14ac:dyDescent="0.2">
      <c r="A28" s="18"/>
      <c r="B28" s="26"/>
      <c r="C28" s="12"/>
    </row>
    <row r="29" spans="1:232" x14ac:dyDescent="0.2">
      <c r="A29" s="18"/>
      <c r="B29" s="26"/>
      <c r="C29" s="12"/>
    </row>
    <row r="30" spans="1:232" x14ac:dyDescent="0.2">
      <c r="A30" s="18"/>
      <c r="B30" s="26"/>
      <c r="C30" s="12"/>
    </row>
    <row r="31" spans="1:232" x14ac:dyDescent="0.2">
      <c r="A31" s="18"/>
      <c r="B31" s="26"/>
      <c r="C31" s="12"/>
    </row>
    <row r="32" spans="1:232" x14ac:dyDescent="0.2">
      <c r="A32" s="18"/>
      <c r="B32" s="26"/>
      <c r="C32" s="12"/>
    </row>
    <row r="33" spans="1:3" x14ac:dyDescent="0.2">
      <c r="A33" s="18"/>
      <c r="B33" s="26"/>
      <c r="C33" s="12"/>
    </row>
    <row r="34" spans="1:3" x14ac:dyDescent="0.2">
      <c r="A34" s="18"/>
      <c r="B34" s="26"/>
      <c r="C34" s="12"/>
    </row>
  </sheetData>
  <mergeCells count="19">
    <mergeCell ref="A1:W1"/>
    <mergeCell ref="T4:W4"/>
    <mergeCell ref="L7:M7"/>
    <mergeCell ref="N7:O7"/>
    <mergeCell ref="P7:Q7"/>
    <mergeCell ref="R7:S7"/>
    <mergeCell ref="N6:S6"/>
    <mergeCell ref="T6:U7"/>
    <mergeCell ref="A3:V3"/>
    <mergeCell ref="F7:G7"/>
    <mergeCell ref="H7:I7"/>
    <mergeCell ref="J7:K7"/>
    <mergeCell ref="V6:W7"/>
    <mergeCell ref="D6:M6"/>
    <mergeCell ref="C20:D20"/>
    <mergeCell ref="C21:D21"/>
    <mergeCell ref="A6:B8"/>
    <mergeCell ref="C6:C8"/>
    <mergeCell ref="D7:E7"/>
  </mergeCells>
  <phoneticPr fontId="0" type="noConversion"/>
  <pageMargins left="0.44" right="0.19685039370078741" top="0.49" bottom="0.51181102362204722" header="0.55000000000000004" footer="0.51181102362204722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kiad.előir.</vt:lpstr>
      <vt:lpstr>kiad.előir.!Nyomtatási_terület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2021-05-20T06:35:05Z</cp:lastPrinted>
  <dcterms:created xsi:type="dcterms:W3CDTF">2003-02-06T08:26:35Z</dcterms:created>
  <dcterms:modified xsi:type="dcterms:W3CDTF">2021-05-21T09:28:17Z</dcterms:modified>
</cp:coreProperties>
</file>