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Képviselő-testület\Zalaszentgrót\Testületi anyagok\2021. évi anyagok\2021. 04. 29\3. sz. np. 2020. évi költségvetés mód.2021.ápr\Rendelettervezet táblázatai\"/>
    </mc:Choice>
  </mc:AlternateContent>
  <bookViews>
    <workbookView xWindow="32760" yWindow="32760" windowWidth="17250" windowHeight="5610"/>
  </bookViews>
  <sheets>
    <sheet name="mérleg" sheetId="10" r:id="rId1"/>
  </sheets>
  <definedNames>
    <definedName name="_xlnm.Print_Area" localSheetId="0">mérleg!$A$1:$J$38</definedName>
  </definedNames>
  <calcPr calcId="152511"/>
</workbook>
</file>

<file path=xl/calcChain.xml><?xml version="1.0" encoding="utf-8"?>
<calcChain xmlns="http://schemas.openxmlformats.org/spreadsheetml/2006/main">
  <c r="J38" i="10" l="1"/>
  <c r="J33" i="10"/>
  <c r="J22" i="10"/>
  <c r="J7" i="10"/>
  <c r="E29" i="10"/>
  <c r="E38" i="10"/>
  <c r="E20" i="10"/>
  <c r="E19" i="10"/>
  <c r="E11" i="10"/>
  <c r="E8" i="10"/>
  <c r="E7" i="10"/>
  <c r="I22" i="10"/>
  <c r="I33" i="10"/>
  <c r="I38" i="10"/>
  <c r="I7" i="10"/>
  <c r="D26" i="10"/>
  <c r="D20" i="10"/>
  <c r="D19" i="10"/>
  <c r="D11" i="10"/>
  <c r="D8" i="10"/>
  <c r="D7" i="10"/>
  <c r="D29" i="10"/>
  <c r="D38" i="10"/>
  <c r="H22" i="10"/>
  <c r="H33" i="10"/>
  <c r="C31" i="10"/>
  <c r="H34" i="10"/>
  <c r="H7" i="10"/>
  <c r="C26" i="10"/>
  <c r="C19" i="10"/>
  <c r="C20" i="10"/>
  <c r="C16" i="10"/>
  <c r="C11" i="10"/>
  <c r="C8" i="10"/>
  <c r="C7" i="10"/>
  <c r="C29" i="10"/>
  <c r="C38" i="10"/>
  <c r="H38" i="10"/>
</calcChain>
</file>

<file path=xl/sharedStrings.xml><?xml version="1.0" encoding="utf-8"?>
<sst xmlns="http://schemas.openxmlformats.org/spreadsheetml/2006/main" count="100" uniqueCount="82">
  <si>
    <t xml:space="preserve">Bevételek  </t>
  </si>
  <si>
    <t>Személyi juttatások</t>
  </si>
  <si>
    <t>Finanszírozási bevételek</t>
  </si>
  <si>
    <t>KIADÁSOK ÖSSZESEN</t>
  </si>
  <si>
    <t>BEVÉTELEK ÖSSZESEN</t>
  </si>
  <si>
    <t>Kiadások</t>
  </si>
  <si>
    <t>Közhatalmi bevételek</t>
  </si>
  <si>
    <t>Önkormányzatok működési támogatásai</t>
  </si>
  <si>
    <t>Felhalmozási c.önkormányzati támogatások</t>
  </si>
  <si>
    <t>Egyéb közhatalmi bevételek</t>
  </si>
  <si>
    <t>Működési bevételek</t>
  </si>
  <si>
    <t>Felhalmozási bevételek</t>
  </si>
  <si>
    <t>Ingatlanok értékesítése</t>
  </si>
  <si>
    <t>Működési célú átvett pénzeszközök</t>
  </si>
  <si>
    <t>Egyéb tárgyi eszközök értékesítése</t>
  </si>
  <si>
    <t>Műk.c.visszatér.támogatások,kölcsönök visszatér.áht-kív.</t>
  </si>
  <si>
    <t>Egyéb műk.c.átvett pénzeszközök</t>
  </si>
  <si>
    <t>Felhalmozási célú átvett pénzeszközök</t>
  </si>
  <si>
    <t>Felhalmozási c.visszatér.tám.,kölcsönök visszatér.</t>
  </si>
  <si>
    <t>Egyéb felhalm.c.átvett pénzeszközök</t>
  </si>
  <si>
    <t>Munkaadókat terhelő járulékok és szoc.hj.adó</t>
  </si>
  <si>
    <t>Dologi  kiadások</t>
  </si>
  <si>
    <t>Ellátottak pénzbeli juttatásai</t>
  </si>
  <si>
    <t>Egyéb működési célú kiadások</t>
  </si>
  <si>
    <t>Beruházások</t>
  </si>
  <si>
    <t>Egyéb felhalmozási célú kiadások</t>
  </si>
  <si>
    <t>Elvonások és befizetések</t>
  </si>
  <si>
    <t>Lakástámogatások</t>
  </si>
  <si>
    <t>Finanszírozási kiadások</t>
  </si>
  <si>
    <t>Működési kiadások</t>
  </si>
  <si>
    <t>I.</t>
  </si>
  <si>
    <t>I/1</t>
  </si>
  <si>
    <t>I/2</t>
  </si>
  <si>
    <t>I/3</t>
  </si>
  <si>
    <t>I/4</t>
  </si>
  <si>
    <t>Vagyoni típusú adók</t>
  </si>
  <si>
    <t>I/5</t>
  </si>
  <si>
    <t xml:space="preserve">Termékek szolgáltatások adói </t>
  </si>
  <si>
    <t>II.</t>
  </si>
  <si>
    <t>II/1</t>
  </si>
  <si>
    <t>Felhalmozási kiadások</t>
  </si>
  <si>
    <t>II/2</t>
  </si>
  <si>
    <t>II/3</t>
  </si>
  <si>
    <t>Költségvetési bevételek összesen:</t>
  </si>
  <si>
    <t>Költségvetési egyenleg (többlet + hiány,-)</t>
  </si>
  <si>
    <t>III.</t>
  </si>
  <si>
    <t>III/1</t>
  </si>
  <si>
    <t>Belföldi értékpapírok bevételei</t>
  </si>
  <si>
    <t>III/2</t>
  </si>
  <si>
    <t>Betétek megszűntetése</t>
  </si>
  <si>
    <t>III/3</t>
  </si>
  <si>
    <t>Előző évi működési c.maradvány igénybevétele</t>
  </si>
  <si>
    <t>III/4</t>
  </si>
  <si>
    <t>Előző évi felhalmozási  c.maradvány igénybevétele</t>
  </si>
  <si>
    <t>Belföldi értékpapírok kiadásai</t>
  </si>
  <si>
    <t>Pénzeszközök betétként elhelyezése</t>
  </si>
  <si>
    <t>Finanszírozási egyenleg (többlet + hiány, -)</t>
  </si>
  <si>
    <t xml:space="preserve">Költségvetési kiadások </t>
  </si>
  <si>
    <t>Egyéb finansz.kiad (állami megelőleg.visszafiz.)</t>
  </si>
  <si>
    <t>adatok eFt-ban</t>
  </si>
  <si>
    <t>Tartalékok -cél</t>
  </si>
  <si>
    <t>III/5</t>
  </si>
  <si>
    <t xml:space="preserve">Hitel felvétel pü-i vállalkozástól </t>
  </si>
  <si>
    <t>Működési c. visszatér.támogatások,kölcsönök nyújtása áht-n kívülre</t>
  </si>
  <si>
    <t>Működési c. visszatér.támogatások,kölcsönök nyújtása áht-n belülre</t>
  </si>
  <si>
    <t>Felhalm.c.visszatér.tám.,kölcsönök nyújtása      áht-n belülre</t>
  </si>
  <si>
    <t>Felhalm.c.visszatér.tám.,kölcsönök nyújtása         áht-n kívülre</t>
  </si>
  <si>
    <t>Felújítások</t>
  </si>
  <si>
    <t xml:space="preserve">                  -általános</t>
  </si>
  <si>
    <t>Egyéb működési c.tám.áht-n belülről</t>
  </si>
  <si>
    <t>Működési c.támogatások áht-n belülről</t>
  </si>
  <si>
    <t>Felhalmozási c.támogatások áht-n belülről</t>
  </si>
  <si>
    <t>Egyéb felhalm.c.tám.áht-n belülről</t>
  </si>
  <si>
    <t>Egyéb működési c.támogatások áht-n belülre</t>
  </si>
  <si>
    <t>Egyéb működési c.támogatások áht-n kívülre</t>
  </si>
  <si>
    <t>Egyéb felhalm.c.támogatások áht-n belülre</t>
  </si>
  <si>
    <t>Egyéb felhalm.c.támogatások áht-n kívülre</t>
  </si>
  <si>
    <t>2020. évi er.ei.</t>
  </si>
  <si>
    <t>Zalaszentgrót Város Önkormányzata 2020. évi költségvetési mérlege</t>
  </si>
  <si>
    <t>2020. évi mód.ei.</t>
  </si>
  <si>
    <t>2020. évi új mód.ei.</t>
  </si>
  <si>
    <t>1. melléklet az önkormányzat 2020. évi költségvetésének módosításáról szóló 11/2021. (IV.30.)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</si>
</sst>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 CE"/>
      <charset val="238"/>
    </font>
    <font>
      <b/>
      <sz val="12"/>
      <name val="Arial CE"/>
      <charset val="238"/>
    </font>
    <font>
      <sz val="12"/>
      <name val="Arial CE"/>
      <charset val="238"/>
    </font>
    <font>
      <b/>
      <i/>
      <sz val="16"/>
      <name val="Arial CE"/>
      <charset val="238"/>
    </font>
    <font>
      <b/>
      <i/>
      <sz val="14"/>
      <name val="Arial CE"/>
      <charset val="238"/>
    </font>
    <font>
      <i/>
      <sz val="12"/>
      <name val="Arial CE"/>
      <charset val="238"/>
    </font>
    <font>
      <b/>
      <i/>
      <sz val="12"/>
      <name val="Arial CE"/>
      <charset val="238"/>
    </font>
    <font>
      <sz val="11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/>
    <xf numFmtId="0" fontId="1" fillId="0" borderId="0" xfId="0" applyFont="1"/>
    <xf numFmtId="0" fontId="2" fillId="2" borderId="0" xfId="0" applyFont="1" applyFill="1"/>
    <xf numFmtId="0" fontId="2" fillId="0" borderId="0" xfId="0" applyFont="1" applyBorder="1"/>
    <xf numFmtId="0" fontId="2" fillId="0" borderId="0" xfId="0" applyFont="1" applyBorder="1" applyAlignment="1">
      <alignment horizontal="right"/>
    </xf>
    <xf numFmtId="3" fontId="2" fillId="0" borderId="0" xfId="0" applyNumberFormat="1" applyFont="1"/>
    <xf numFmtId="0" fontId="2" fillId="0" borderId="0" xfId="0" applyFont="1" applyAlignment="1">
      <alignment wrapText="1"/>
    </xf>
    <xf numFmtId="0" fontId="2" fillId="0" borderId="0" xfId="0" applyFont="1" applyBorder="1" applyAlignment="1">
      <alignment wrapText="1"/>
    </xf>
    <xf numFmtId="0" fontId="1" fillId="0" borderId="0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/>
    </xf>
    <xf numFmtId="0" fontId="1" fillId="3" borderId="1" xfId="0" applyFont="1" applyFill="1" applyBorder="1" applyAlignment="1">
      <alignment horizontal="left" vertical="center" wrapText="1"/>
    </xf>
    <xf numFmtId="3" fontId="1" fillId="3" borderId="1" xfId="0" applyNumberFormat="1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3" fontId="1" fillId="0" borderId="1" xfId="0" applyNumberFormat="1" applyFont="1" applyBorder="1" applyAlignment="1">
      <alignment vertical="center" wrapText="1"/>
    </xf>
    <xf numFmtId="3" fontId="1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3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1" fillId="0" borderId="1" xfId="0" applyFont="1" applyFill="1" applyBorder="1" applyAlignment="1">
      <alignment vertical="center" wrapText="1"/>
    </xf>
    <xf numFmtId="3" fontId="2" fillId="0" borderId="1" xfId="0" applyNumberFormat="1" applyFont="1" applyBorder="1" applyAlignment="1">
      <alignment vertical="center"/>
    </xf>
    <xf numFmtId="3" fontId="5" fillId="0" borderId="1" xfId="0" applyNumberFormat="1" applyFont="1" applyBorder="1" applyAlignment="1">
      <alignment vertical="center" wrapText="1"/>
    </xf>
    <xf numFmtId="0" fontId="1" fillId="3" borderId="1" xfId="0" applyFont="1" applyFill="1" applyBorder="1" applyAlignment="1">
      <alignment vertical="center" wrapText="1"/>
    </xf>
    <xf numFmtId="3" fontId="1" fillId="3" borderId="1" xfId="0" applyNumberFormat="1" applyFont="1" applyFill="1" applyBorder="1" applyAlignment="1">
      <alignment vertical="center" wrapText="1"/>
    </xf>
    <xf numFmtId="3" fontId="1" fillId="3" borderId="1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vertical="center" wrapText="1"/>
    </xf>
    <xf numFmtId="3" fontId="6" fillId="0" borderId="1" xfId="0" applyNumberFormat="1" applyFont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3" fontId="2" fillId="0" borderId="1" xfId="0" applyNumberFormat="1" applyFont="1" applyFill="1" applyBorder="1" applyAlignment="1">
      <alignment vertical="center" wrapText="1"/>
    </xf>
    <xf numFmtId="3" fontId="2" fillId="0" borderId="2" xfId="0" applyNumberFormat="1" applyFont="1" applyBorder="1" applyAlignment="1">
      <alignment vertical="center"/>
    </xf>
    <xf numFmtId="3" fontId="2" fillId="0" borderId="3" xfId="0" applyNumberFormat="1" applyFont="1" applyBorder="1" applyAlignment="1">
      <alignment vertical="center"/>
    </xf>
    <xf numFmtId="0" fontId="4" fillId="0" borderId="0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3" fontId="5" fillId="0" borderId="2" xfId="0" applyNumberFormat="1" applyFont="1" applyBorder="1" applyAlignment="1">
      <alignment vertical="center"/>
    </xf>
    <xf numFmtId="0" fontId="0" fillId="0" borderId="3" xfId="0" applyBorder="1" applyAlignment="1">
      <alignment vertical="center"/>
    </xf>
    <xf numFmtId="3" fontId="2" fillId="0" borderId="2" xfId="0" applyNumberFormat="1" applyFont="1" applyBorder="1" applyAlignment="1">
      <alignment vertical="center"/>
    </xf>
    <xf numFmtId="0" fontId="1" fillId="3" borderId="1" xfId="0" applyFont="1" applyFill="1" applyBorder="1" applyAlignment="1">
      <alignment vertical="center"/>
    </xf>
    <xf numFmtId="0" fontId="0" fillId="3" borderId="1" xfId="0" applyFill="1" applyBorder="1" applyAlignment="1">
      <alignment vertical="center"/>
    </xf>
    <xf numFmtId="0" fontId="1" fillId="3" borderId="1" xfId="0" applyFont="1" applyFill="1" applyBorder="1" applyAlignment="1">
      <alignment vertical="center" wrapText="1"/>
    </xf>
    <xf numFmtId="0" fontId="0" fillId="3" borderId="1" xfId="0" applyFill="1" applyBorder="1" applyAlignment="1">
      <alignment vertical="center" wrapText="1"/>
    </xf>
    <xf numFmtId="3" fontId="1" fillId="0" borderId="2" xfId="0" applyNumberFormat="1" applyFont="1" applyBorder="1" applyAlignment="1">
      <alignment vertical="center"/>
    </xf>
    <xf numFmtId="0" fontId="7" fillId="0" borderId="0" xfId="0" applyFont="1" applyAlignment="1">
      <alignment horizontal="right"/>
    </xf>
    <xf numFmtId="0" fontId="7" fillId="0" borderId="0" xfId="0" applyFont="1" applyAlignment="1"/>
    <xf numFmtId="0" fontId="0" fillId="0" borderId="0" xfId="0" applyAlignment="1"/>
    <xf numFmtId="0" fontId="0" fillId="0" borderId="0" xfId="0" applyFont="1" applyBorder="1" applyAlignment="1">
      <alignment horizontal="right"/>
    </xf>
    <xf numFmtId="0" fontId="0" fillId="0" borderId="0" xfId="0" applyFont="1" applyAlignment="1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Border="1" applyAlignment="1">
      <alignment horizont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K58"/>
  <sheetViews>
    <sheetView tabSelected="1" view="pageBreakPreview" zoomScaleNormal="130" zoomScaleSheetLayoutView="100" workbookViewId="0">
      <selection sqref="A1:J1"/>
    </sheetView>
  </sheetViews>
  <sheetFormatPr defaultRowHeight="15.75" x14ac:dyDescent="0.25"/>
  <cols>
    <col min="1" max="1" width="4.5703125" style="1" customWidth="1"/>
    <col min="2" max="2" width="49" style="7" customWidth="1"/>
    <col min="3" max="3" width="12.140625" style="7" customWidth="1"/>
    <col min="4" max="4" width="11.7109375" style="7" customWidth="1"/>
    <col min="5" max="5" width="11.5703125" style="7" customWidth="1"/>
    <col min="6" max="6" width="5.42578125" style="10" customWidth="1"/>
    <col min="7" max="7" width="49.140625" style="7" customWidth="1"/>
    <col min="8" max="9" width="11.28515625" style="1" customWidth="1"/>
    <col min="10" max="10" width="11.7109375" style="1" customWidth="1"/>
    <col min="11" max="16384" width="9.140625" style="1"/>
  </cols>
  <sheetData>
    <row r="1" spans="1:10" ht="21" customHeight="1" x14ac:dyDescent="0.2">
      <c r="A1" s="48" t="s">
        <v>81</v>
      </c>
      <c r="B1" s="49"/>
      <c r="C1" s="49"/>
      <c r="D1" s="49"/>
      <c r="E1" s="49"/>
      <c r="F1" s="49"/>
      <c r="G1" s="49"/>
      <c r="H1" s="49"/>
      <c r="I1" s="49"/>
      <c r="J1" s="50"/>
    </row>
    <row r="2" spans="1:10" ht="40.9" customHeight="1" x14ac:dyDescent="0.3">
      <c r="A2" s="53" t="s">
        <v>78</v>
      </c>
      <c r="B2" s="53"/>
      <c r="C2" s="53"/>
      <c r="D2" s="53"/>
      <c r="E2" s="53"/>
      <c r="F2" s="53"/>
      <c r="G2" s="53"/>
      <c r="H2" s="53"/>
      <c r="I2" s="54"/>
      <c r="J2" s="54"/>
    </row>
    <row r="3" spans="1:10" ht="18" customHeight="1" x14ac:dyDescent="0.3">
      <c r="A3" s="55"/>
      <c r="B3" s="55"/>
      <c r="C3" s="55"/>
      <c r="D3" s="55"/>
      <c r="E3" s="55"/>
      <c r="F3" s="55"/>
      <c r="G3" s="55"/>
      <c r="H3" s="55"/>
      <c r="I3" s="35"/>
      <c r="J3" s="35"/>
    </row>
    <row r="4" spans="1:10" ht="13.15" customHeight="1" x14ac:dyDescent="0.2">
      <c r="F4" s="7"/>
      <c r="G4" s="51" t="s">
        <v>59</v>
      </c>
      <c r="H4" s="52"/>
      <c r="I4" s="50"/>
      <c r="J4" s="50"/>
    </row>
    <row r="5" spans="1:10" ht="9" customHeight="1" x14ac:dyDescent="0.2">
      <c r="F5" s="7"/>
      <c r="H5" s="5"/>
      <c r="I5" s="5"/>
      <c r="J5" s="5"/>
    </row>
    <row r="6" spans="1:10" s="3" customFormat="1" ht="47.25" x14ac:dyDescent="0.2">
      <c r="A6" s="36" t="s">
        <v>0</v>
      </c>
      <c r="B6" s="36"/>
      <c r="C6" s="11" t="s">
        <v>77</v>
      </c>
      <c r="D6" s="11" t="s">
        <v>79</v>
      </c>
      <c r="E6" s="11" t="s">
        <v>80</v>
      </c>
      <c r="F6" s="36" t="s">
        <v>5</v>
      </c>
      <c r="G6" s="36"/>
      <c r="H6" s="11" t="s">
        <v>77</v>
      </c>
      <c r="I6" s="11" t="s">
        <v>79</v>
      </c>
      <c r="J6" s="11" t="s">
        <v>80</v>
      </c>
    </row>
    <row r="7" spans="1:10" s="3" customFormat="1" x14ac:dyDescent="0.2">
      <c r="A7" s="12" t="s">
        <v>30</v>
      </c>
      <c r="B7" s="13" t="s">
        <v>10</v>
      </c>
      <c r="C7" s="14">
        <f>SUM(C8,C11,C15,C16)</f>
        <v>1135644</v>
      </c>
      <c r="D7" s="14">
        <f>SUM(D8,D11,D15,D16)</f>
        <v>1279065</v>
      </c>
      <c r="E7" s="14">
        <f>SUM(E8,E11,E15,E16)</f>
        <v>1288393</v>
      </c>
      <c r="F7" s="15" t="s">
        <v>30</v>
      </c>
      <c r="G7" s="13" t="s">
        <v>29</v>
      </c>
      <c r="H7" s="14">
        <f>SUM(H8:H12)</f>
        <v>1316571</v>
      </c>
      <c r="I7" s="14">
        <f>SUM(I8:I12)</f>
        <v>1422559</v>
      </c>
      <c r="J7" s="14">
        <f>SUM(J8:J12)</f>
        <v>1422559</v>
      </c>
    </row>
    <row r="8" spans="1:10" x14ac:dyDescent="0.2">
      <c r="A8" s="16" t="s">
        <v>31</v>
      </c>
      <c r="B8" s="17" t="s">
        <v>70</v>
      </c>
      <c r="C8" s="18">
        <f>SUM(C9:C10)</f>
        <v>671866</v>
      </c>
      <c r="D8" s="18">
        <f>SUM(D9:D10)</f>
        <v>790795</v>
      </c>
      <c r="E8" s="18">
        <f>SUM(E9:E10)</f>
        <v>790795</v>
      </c>
      <c r="F8" s="17" t="s">
        <v>31</v>
      </c>
      <c r="G8" s="17" t="s">
        <v>1</v>
      </c>
      <c r="H8" s="19">
        <v>461469</v>
      </c>
      <c r="I8" s="19">
        <v>522851</v>
      </c>
      <c r="J8" s="19">
        <v>522851</v>
      </c>
    </row>
    <row r="9" spans="1:10" ht="16.149999999999999" customHeight="1" x14ac:dyDescent="0.2">
      <c r="A9" s="16"/>
      <c r="B9" s="20" t="s">
        <v>7</v>
      </c>
      <c r="C9" s="21">
        <v>441542</v>
      </c>
      <c r="D9" s="21">
        <v>509091</v>
      </c>
      <c r="E9" s="21">
        <v>509091</v>
      </c>
      <c r="F9" s="17" t="s">
        <v>32</v>
      </c>
      <c r="G9" s="17" t="s">
        <v>20</v>
      </c>
      <c r="H9" s="19">
        <v>89307</v>
      </c>
      <c r="I9" s="19">
        <v>91367</v>
      </c>
      <c r="J9" s="19">
        <v>91367</v>
      </c>
    </row>
    <row r="10" spans="1:10" x14ac:dyDescent="0.2">
      <c r="A10" s="22"/>
      <c r="B10" s="20" t="s">
        <v>69</v>
      </c>
      <c r="C10" s="21">
        <v>230324</v>
      </c>
      <c r="D10" s="21">
        <v>281704</v>
      </c>
      <c r="E10" s="21">
        <v>281704</v>
      </c>
      <c r="F10" s="17" t="s">
        <v>33</v>
      </c>
      <c r="G10" s="17" t="s">
        <v>21</v>
      </c>
      <c r="H10" s="19">
        <v>603161</v>
      </c>
      <c r="I10" s="19">
        <v>608640</v>
      </c>
      <c r="J10" s="19">
        <v>608640</v>
      </c>
    </row>
    <row r="11" spans="1:10" x14ac:dyDescent="0.2">
      <c r="A11" s="16" t="s">
        <v>32</v>
      </c>
      <c r="B11" s="17" t="s">
        <v>6</v>
      </c>
      <c r="C11" s="18">
        <f>SUM(C12:C14)</f>
        <v>328500</v>
      </c>
      <c r="D11" s="18">
        <f>SUM(D12:D14)</f>
        <v>309234</v>
      </c>
      <c r="E11" s="18">
        <f>SUM(E12:E14)</f>
        <v>318562</v>
      </c>
      <c r="F11" s="23" t="s">
        <v>34</v>
      </c>
      <c r="G11" s="17" t="s">
        <v>22</v>
      </c>
      <c r="H11" s="19">
        <v>17514</v>
      </c>
      <c r="I11" s="19">
        <v>14552</v>
      </c>
      <c r="J11" s="19">
        <v>14552</v>
      </c>
    </row>
    <row r="12" spans="1:10" x14ac:dyDescent="0.2">
      <c r="A12" s="22"/>
      <c r="B12" s="20" t="s">
        <v>35</v>
      </c>
      <c r="C12" s="21">
        <v>56700</v>
      </c>
      <c r="D12" s="21">
        <v>56700</v>
      </c>
      <c r="E12" s="21">
        <v>56700</v>
      </c>
      <c r="F12" s="17" t="s">
        <v>36</v>
      </c>
      <c r="G12" s="17" t="s">
        <v>23</v>
      </c>
      <c r="H12" s="19">
        <v>145120</v>
      </c>
      <c r="I12" s="19">
        <v>185149</v>
      </c>
      <c r="J12" s="19">
        <v>185149</v>
      </c>
    </row>
    <row r="13" spans="1:10" x14ac:dyDescent="0.2">
      <c r="A13" s="22"/>
      <c r="B13" s="20" t="s">
        <v>37</v>
      </c>
      <c r="C13" s="21">
        <v>269900</v>
      </c>
      <c r="D13" s="21">
        <v>250634</v>
      </c>
      <c r="E13" s="21">
        <v>259962</v>
      </c>
      <c r="F13" s="17"/>
      <c r="G13" s="20" t="s">
        <v>26</v>
      </c>
      <c r="H13" s="24">
        <v>3500</v>
      </c>
      <c r="I13" s="24">
        <v>3500</v>
      </c>
      <c r="J13" s="24">
        <v>3500</v>
      </c>
    </row>
    <row r="14" spans="1:10" ht="15" customHeight="1" x14ac:dyDescent="0.2">
      <c r="A14" s="22"/>
      <c r="B14" s="20" t="s">
        <v>9</v>
      </c>
      <c r="C14" s="21">
        <v>1900</v>
      </c>
      <c r="D14" s="21">
        <v>1900</v>
      </c>
      <c r="E14" s="21">
        <v>1900</v>
      </c>
      <c r="F14" s="39"/>
      <c r="G14" s="37" t="s">
        <v>64</v>
      </c>
      <c r="H14" s="47"/>
      <c r="I14" s="47"/>
      <c r="J14" s="47"/>
    </row>
    <row r="15" spans="1:10" x14ac:dyDescent="0.2">
      <c r="A15" s="16" t="s">
        <v>33</v>
      </c>
      <c r="B15" s="17" t="s">
        <v>10</v>
      </c>
      <c r="C15" s="18">
        <v>131778</v>
      </c>
      <c r="D15" s="18">
        <v>175536</v>
      </c>
      <c r="E15" s="18">
        <v>175536</v>
      </c>
      <c r="F15" s="38"/>
      <c r="G15" s="38"/>
      <c r="H15" s="41"/>
      <c r="I15" s="41"/>
      <c r="J15" s="41"/>
    </row>
    <row r="16" spans="1:10" x14ac:dyDescent="0.2">
      <c r="A16" s="16" t="s">
        <v>34</v>
      </c>
      <c r="B16" s="17" t="s">
        <v>13</v>
      </c>
      <c r="C16" s="18">
        <f>SUM(C17:C18)</f>
        <v>3500</v>
      </c>
      <c r="D16" s="18">
        <v>3500</v>
      </c>
      <c r="E16" s="18">
        <v>3500</v>
      </c>
      <c r="F16" s="17"/>
      <c r="G16" s="20" t="s">
        <v>73</v>
      </c>
      <c r="H16" s="24">
        <v>89515</v>
      </c>
      <c r="I16" s="24">
        <v>112584</v>
      </c>
      <c r="J16" s="24">
        <v>112584</v>
      </c>
    </row>
    <row r="17" spans="1:11" ht="30" x14ac:dyDescent="0.2">
      <c r="A17" s="16"/>
      <c r="B17" s="20" t="s">
        <v>15</v>
      </c>
      <c r="C17" s="25"/>
      <c r="D17" s="25"/>
      <c r="E17" s="25"/>
      <c r="F17" s="39"/>
      <c r="G17" s="37" t="s">
        <v>63</v>
      </c>
      <c r="H17" s="40"/>
      <c r="I17" s="40"/>
      <c r="J17" s="40"/>
    </row>
    <row r="18" spans="1:11" x14ac:dyDescent="0.2">
      <c r="A18" s="16"/>
      <c r="B18" s="20" t="s">
        <v>16</v>
      </c>
      <c r="C18" s="21">
        <v>3500</v>
      </c>
      <c r="D18" s="21">
        <v>3500</v>
      </c>
      <c r="E18" s="21">
        <v>3500</v>
      </c>
      <c r="F18" s="38"/>
      <c r="G18" s="38"/>
      <c r="H18" s="41"/>
      <c r="I18" s="41"/>
      <c r="J18" s="41"/>
    </row>
    <row r="19" spans="1:11" x14ac:dyDescent="0.2">
      <c r="A19" s="16" t="s">
        <v>38</v>
      </c>
      <c r="B19" s="26" t="s">
        <v>11</v>
      </c>
      <c r="C19" s="27">
        <f>SUM(C26,C23,C20)</f>
        <v>358000</v>
      </c>
      <c r="D19" s="27">
        <f>SUM(D26,D23,D20)</f>
        <v>385359</v>
      </c>
      <c r="E19" s="27">
        <f>SUM(E26,E23,E20)</f>
        <v>385359</v>
      </c>
      <c r="F19" s="17"/>
      <c r="G19" s="20" t="s">
        <v>74</v>
      </c>
      <c r="H19" s="24">
        <v>21257</v>
      </c>
      <c r="I19" s="24">
        <v>22543</v>
      </c>
      <c r="J19" s="24">
        <v>22543</v>
      </c>
    </row>
    <row r="20" spans="1:11" x14ac:dyDescent="0.2">
      <c r="A20" s="16" t="s">
        <v>39</v>
      </c>
      <c r="B20" s="17" t="s">
        <v>71</v>
      </c>
      <c r="C20" s="18">
        <f>SUM(C21:C22)</f>
        <v>357050</v>
      </c>
      <c r="D20" s="18">
        <f>SUM(D21:D22)</f>
        <v>373925</v>
      </c>
      <c r="E20" s="18">
        <f>SUM(E21:E22)</f>
        <v>373925</v>
      </c>
      <c r="F20" s="17"/>
      <c r="G20" s="20" t="s">
        <v>60</v>
      </c>
      <c r="H20" s="24">
        <v>15848</v>
      </c>
      <c r="I20" s="24">
        <v>15295</v>
      </c>
      <c r="J20" s="24">
        <v>15295</v>
      </c>
      <c r="K20" s="6"/>
    </row>
    <row r="21" spans="1:11" x14ac:dyDescent="0.2">
      <c r="A21" s="22"/>
      <c r="B21" s="20" t="s">
        <v>8</v>
      </c>
      <c r="C21" s="21"/>
      <c r="D21" s="21">
        <v>260</v>
      </c>
      <c r="E21" s="21">
        <v>260</v>
      </c>
      <c r="F21" s="17"/>
      <c r="G21" s="20" t="s">
        <v>68</v>
      </c>
      <c r="H21" s="24">
        <v>15000</v>
      </c>
      <c r="I21" s="24">
        <v>31227</v>
      </c>
      <c r="J21" s="24">
        <v>31227</v>
      </c>
    </row>
    <row r="22" spans="1:11" x14ac:dyDescent="0.2">
      <c r="A22" s="22"/>
      <c r="B22" s="20" t="s">
        <v>72</v>
      </c>
      <c r="C22" s="21">
        <v>357050</v>
      </c>
      <c r="D22" s="21">
        <v>373665</v>
      </c>
      <c r="E22" s="21">
        <v>373665</v>
      </c>
      <c r="F22" s="17" t="s">
        <v>38</v>
      </c>
      <c r="G22" s="26" t="s">
        <v>40</v>
      </c>
      <c r="H22" s="28">
        <f>SUM(H23:H25)</f>
        <v>715781</v>
      </c>
      <c r="I22" s="28">
        <f>SUM(I23:I25)</f>
        <v>810325</v>
      </c>
      <c r="J22" s="28">
        <f>SUM(J23:J25)</f>
        <v>810325</v>
      </c>
    </row>
    <row r="23" spans="1:11" x14ac:dyDescent="0.2">
      <c r="A23" s="16" t="s">
        <v>41</v>
      </c>
      <c r="B23" s="17" t="s">
        <v>11</v>
      </c>
      <c r="C23" s="18"/>
      <c r="D23" s="18">
        <v>7884</v>
      </c>
      <c r="E23" s="18">
        <v>7884</v>
      </c>
      <c r="F23" s="17" t="s">
        <v>39</v>
      </c>
      <c r="G23" s="17" t="s">
        <v>24</v>
      </c>
      <c r="H23" s="19">
        <v>521386</v>
      </c>
      <c r="I23" s="19">
        <v>535339</v>
      </c>
      <c r="J23" s="19">
        <v>535339</v>
      </c>
    </row>
    <row r="24" spans="1:11" x14ac:dyDescent="0.2">
      <c r="A24" s="22"/>
      <c r="B24" s="29" t="s">
        <v>12</v>
      </c>
      <c r="C24" s="21"/>
      <c r="D24" s="21">
        <v>7884</v>
      </c>
      <c r="E24" s="21">
        <v>7884</v>
      </c>
      <c r="F24" s="17" t="s">
        <v>41</v>
      </c>
      <c r="G24" s="17" t="s">
        <v>67</v>
      </c>
      <c r="H24" s="19">
        <v>137136</v>
      </c>
      <c r="I24" s="19">
        <v>213717</v>
      </c>
      <c r="J24" s="19">
        <v>213717</v>
      </c>
    </row>
    <row r="25" spans="1:11" x14ac:dyDescent="0.2">
      <c r="A25" s="22"/>
      <c r="B25" s="20" t="s">
        <v>14</v>
      </c>
      <c r="C25" s="18"/>
      <c r="D25" s="18"/>
      <c r="E25" s="18"/>
      <c r="F25" s="17" t="s">
        <v>42</v>
      </c>
      <c r="G25" s="17" t="s">
        <v>25</v>
      </c>
      <c r="H25" s="19">
        <v>57259</v>
      </c>
      <c r="I25" s="19">
        <v>61269</v>
      </c>
      <c r="J25" s="19">
        <v>61269</v>
      </c>
    </row>
    <row r="26" spans="1:11" x14ac:dyDescent="0.2">
      <c r="A26" s="16" t="s">
        <v>42</v>
      </c>
      <c r="B26" s="17" t="s">
        <v>17</v>
      </c>
      <c r="C26" s="18">
        <f>SUM(C27:C28)</f>
        <v>950</v>
      </c>
      <c r="D26" s="18">
        <f>SUM(D27:D28)</f>
        <v>3550</v>
      </c>
      <c r="E26" s="18">
        <v>3550</v>
      </c>
      <c r="F26" s="39"/>
      <c r="G26" s="37" t="s">
        <v>65</v>
      </c>
      <c r="H26" s="42"/>
      <c r="I26" s="42"/>
      <c r="J26" s="42"/>
    </row>
    <row r="27" spans="1:11" ht="30" x14ac:dyDescent="0.2">
      <c r="A27" s="22"/>
      <c r="B27" s="20" t="s">
        <v>18</v>
      </c>
      <c r="C27" s="21">
        <v>950</v>
      </c>
      <c r="D27" s="21">
        <v>950</v>
      </c>
      <c r="E27" s="21">
        <v>950</v>
      </c>
      <c r="F27" s="38"/>
      <c r="G27" s="38"/>
      <c r="H27" s="41"/>
      <c r="I27" s="41"/>
      <c r="J27" s="41"/>
    </row>
    <row r="28" spans="1:11" x14ac:dyDescent="0.2">
      <c r="A28" s="22"/>
      <c r="B28" s="20" t="s">
        <v>19</v>
      </c>
      <c r="C28" s="21"/>
      <c r="D28" s="21">
        <v>2600</v>
      </c>
      <c r="E28" s="21">
        <v>2600</v>
      </c>
      <c r="F28" s="17"/>
      <c r="G28" s="20" t="s">
        <v>75</v>
      </c>
      <c r="H28" s="24">
        <v>52259</v>
      </c>
      <c r="I28" s="24">
        <v>52259</v>
      </c>
      <c r="J28" s="24">
        <v>52259</v>
      </c>
    </row>
    <row r="29" spans="1:11" x14ac:dyDescent="0.2">
      <c r="A29" s="16"/>
      <c r="B29" s="26" t="s">
        <v>43</v>
      </c>
      <c r="C29" s="27">
        <f>SUM(C19,C7)</f>
        <v>1493644</v>
      </c>
      <c r="D29" s="27">
        <f>SUM(D19,D7)</f>
        <v>1664424</v>
      </c>
      <c r="E29" s="27">
        <f>SUM(E19,E7)</f>
        <v>1673752</v>
      </c>
      <c r="F29" s="17"/>
      <c r="G29" s="37" t="s">
        <v>66</v>
      </c>
      <c r="H29" s="33">
        <v>5000</v>
      </c>
      <c r="I29" s="33">
        <v>5000</v>
      </c>
      <c r="J29" s="33">
        <v>5000</v>
      </c>
    </row>
    <row r="30" spans="1:11" x14ac:dyDescent="0.2">
      <c r="A30" s="22"/>
      <c r="B30" s="17" t="s">
        <v>44</v>
      </c>
      <c r="C30" s="30">
        <v>-538708</v>
      </c>
      <c r="D30" s="30">
        <v>-568460</v>
      </c>
      <c r="E30" s="30">
        <v>-559132</v>
      </c>
      <c r="F30" s="17"/>
      <c r="G30" s="38"/>
      <c r="H30" s="34"/>
      <c r="I30" s="34"/>
      <c r="J30" s="34"/>
    </row>
    <row r="31" spans="1:11" x14ac:dyDescent="0.2">
      <c r="A31" s="16" t="s">
        <v>45</v>
      </c>
      <c r="B31" s="26" t="s">
        <v>2</v>
      </c>
      <c r="C31" s="27">
        <f>SUM(C32:C36)</f>
        <v>556370</v>
      </c>
      <c r="D31" s="27">
        <v>586122</v>
      </c>
      <c r="E31" s="27">
        <v>576794</v>
      </c>
      <c r="F31" s="17"/>
      <c r="G31" s="20" t="s">
        <v>27</v>
      </c>
      <c r="H31" s="24"/>
      <c r="I31" s="24"/>
      <c r="J31" s="24"/>
    </row>
    <row r="32" spans="1:11" x14ac:dyDescent="0.2">
      <c r="A32" s="16" t="s">
        <v>46</v>
      </c>
      <c r="B32" s="31" t="s">
        <v>47</v>
      </c>
      <c r="C32" s="32">
        <v>39390</v>
      </c>
      <c r="D32" s="32">
        <v>39390</v>
      </c>
      <c r="E32" s="32">
        <v>39390</v>
      </c>
      <c r="F32" s="17"/>
      <c r="G32" s="20" t="s">
        <v>76</v>
      </c>
      <c r="H32" s="24"/>
      <c r="I32" s="24">
        <v>4010</v>
      </c>
      <c r="J32" s="24">
        <v>4010</v>
      </c>
    </row>
    <row r="33" spans="1:10" ht="17.45" customHeight="1" x14ac:dyDescent="0.2">
      <c r="A33" s="16" t="s">
        <v>48</v>
      </c>
      <c r="B33" s="20" t="s">
        <v>49</v>
      </c>
      <c r="C33" s="32"/>
      <c r="D33" s="32"/>
      <c r="E33" s="32"/>
      <c r="F33" s="17"/>
      <c r="G33" s="26" t="s">
        <v>57</v>
      </c>
      <c r="H33" s="28">
        <f>SUM(H22,H7)</f>
        <v>2032352</v>
      </c>
      <c r="I33" s="28">
        <f>SUM(I22,I7)</f>
        <v>2232884</v>
      </c>
      <c r="J33" s="28">
        <f>SUM(J22,J7)</f>
        <v>2232884</v>
      </c>
    </row>
    <row r="34" spans="1:10" ht="17.45" customHeight="1" x14ac:dyDescent="0.2">
      <c r="A34" s="16" t="s">
        <v>50</v>
      </c>
      <c r="B34" s="20" t="s">
        <v>51</v>
      </c>
      <c r="C34" s="21">
        <v>224946</v>
      </c>
      <c r="D34" s="21">
        <v>251392</v>
      </c>
      <c r="E34" s="21">
        <v>242064</v>
      </c>
      <c r="F34" s="17" t="s">
        <v>45</v>
      </c>
      <c r="G34" s="26" t="s">
        <v>28</v>
      </c>
      <c r="H34" s="28">
        <f>SUM(H35:H37)</f>
        <v>17662</v>
      </c>
      <c r="I34" s="28">
        <v>17662</v>
      </c>
      <c r="J34" s="28">
        <v>17662</v>
      </c>
    </row>
    <row r="35" spans="1:10" ht="30" x14ac:dyDescent="0.2">
      <c r="A35" s="16" t="s">
        <v>52</v>
      </c>
      <c r="B35" s="20" t="s">
        <v>53</v>
      </c>
      <c r="C35" s="21">
        <v>292034</v>
      </c>
      <c r="D35" s="21">
        <v>295340</v>
      </c>
      <c r="E35" s="21">
        <v>295340</v>
      </c>
      <c r="F35" s="17" t="s">
        <v>46</v>
      </c>
      <c r="G35" s="20" t="s">
        <v>54</v>
      </c>
      <c r="H35" s="24"/>
      <c r="I35" s="24"/>
      <c r="J35" s="24"/>
    </row>
    <row r="36" spans="1:10" ht="16.899999999999999" customHeight="1" x14ac:dyDescent="0.2">
      <c r="A36" s="16" t="s">
        <v>61</v>
      </c>
      <c r="B36" s="20" t="s">
        <v>62</v>
      </c>
      <c r="C36" s="21"/>
      <c r="D36" s="21"/>
      <c r="E36" s="21"/>
      <c r="F36" s="23" t="s">
        <v>48</v>
      </c>
      <c r="G36" s="20" t="s">
        <v>55</v>
      </c>
      <c r="H36" s="19"/>
      <c r="I36" s="19"/>
      <c r="J36" s="19"/>
    </row>
    <row r="37" spans="1:10" ht="16.899999999999999" customHeight="1" x14ac:dyDescent="0.2">
      <c r="A37" s="16"/>
      <c r="B37" s="17" t="s">
        <v>56</v>
      </c>
      <c r="C37" s="30">
        <v>538708</v>
      </c>
      <c r="D37" s="30">
        <v>568460</v>
      </c>
      <c r="E37" s="30">
        <v>559132</v>
      </c>
      <c r="F37" s="17" t="s">
        <v>50</v>
      </c>
      <c r="G37" s="20" t="s">
        <v>58</v>
      </c>
      <c r="H37" s="24">
        <v>17662</v>
      </c>
      <c r="I37" s="24">
        <v>17662</v>
      </c>
      <c r="J37" s="24">
        <v>17662</v>
      </c>
    </row>
    <row r="38" spans="1:10" s="2" customFormat="1" ht="30" customHeight="1" x14ac:dyDescent="0.25">
      <c r="A38" s="43" t="s">
        <v>4</v>
      </c>
      <c r="B38" s="44"/>
      <c r="C38" s="27">
        <f>SUM(C29,C31)</f>
        <v>2050014</v>
      </c>
      <c r="D38" s="27">
        <f>SUM(D29,D31)</f>
        <v>2250546</v>
      </c>
      <c r="E38" s="27">
        <f>SUM(E29,E31)</f>
        <v>2250546</v>
      </c>
      <c r="F38" s="45" t="s">
        <v>3</v>
      </c>
      <c r="G38" s="46"/>
      <c r="H38" s="28">
        <f>SUM(H34,H33)</f>
        <v>2050014</v>
      </c>
      <c r="I38" s="28">
        <f>SUM(I34,I33)</f>
        <v>2250546</v>
      </c>
      <c r="J38" s="28">
        <f>SUM(J34,J33)</f>
        <v>2250546</v>
      </c>
    </row>
    <row r="39" spans="1:10" x14ac:dyDescent="0.25">
      <c r="A39" s="4"/>
      <c r="B39" s="8"/>
      <c r="C39" s="8"/>
      <c r="D39" s="8"/>
      <c r="E39" s="8"/>
      <c r="F39" s="9"/>
    </row>
    <row r="40" spans="1:10" x14ac:dyDescent="0.25">
      <c r="A40" s="4"/>
      <c r="B40" s="8"/>
      <c r="C40" s="8"/>
      <c r="D40" s="8"/>
      <c r="E40" s="8"/>
      <c r="F40" s="9"/>
    </row>
    <row r="41" spans="1:10" x14ac:dyDescent="0.25">
      <c r="A41" s="4"/>
      <c r="B41" s="8"/>
      <c r="C41" s="8"/>
      <c r="D41" s="8"/>
      <c r="E41" s="8"/>
      <c r="F41" s="9"/>
    </row>
    <row r="42" spans="1:10" x14ac:dyDescent="0.25">
      <c r="A42" s="4"/>
      <c r="B42" s="8"/>
      <c r="C42" s="8"/>
      <c r="D42" s="8"/>
      <c r="E42" s="8"/>
      <c r="F42" s="9"/>
    </row>
    <row r="43" spans="1:10" x14ac:dyDescent="0.25">
      <c r="A43" s="4"/>
      <c r="B43" s="8"/>
      <c r="C43" s="8"/>
      <c r="D43" s="8"/>
      <c r="E43" s="8"/>
      <c r="F43" s="9"/>
    </row>
    <row r="44" spans="1:10" x14ac:dyDescent="0.25">
      <c r="A44" s="4"/>
      <c r="B44" s="8"/>
      <c r="C44" s="8"/>
      <c r="D44" s="8"/>
      <c r="E44" s="8"/>
      <c r="F44" s="9"/>
    </row>
    <row r="45" spans="1:10" x14ac:dyDescent="0.25">
      <c r="A45" s="4"/>
      <c r="B45" s="8"/>
      <c r="C45" s="8"/>
      <c r="D45" s="8"/>
      <c r="E45" s="8"/>
      <c r="F45" s="9"/>
    </row>
    <row r="46" spans="1:10" x14ac:dyDescent="0.25">
      <c r="A46" s="4"/>
      <c r="B46" s="8"/>
      <c r="C46" s="8"/>
      <c r="D46" s="8"/>
      <c r="E46" s="8"/>
      <c r="F46" s="9"/>
    </row>
    <row r="47" spans="1:10" x14ac:dyDescent="0.25">
      <c r="A47" s="4"/>
      <c r="B47" s="8"/>
      <c r="C47" s="8"/>
      <c r="D47" s="8"/>
      <c r="E47" s="8"/>
      <c r="F47" s="9"/>
    </row>
    <row r="48" spans="1:10" x14ac:dyDescent="0.25">
      <c r="A48" s="4"/>
      <c r="B48" s="8"/>
      <c r="C48" s="8"/>
      <c r="D48" s="8"/>
      <c r="E48" s="8"/>
      <c r="F48" s="9"/>
    </row>
    <row r="49" spans="1:6" x14ac:dyDescent="0.25">
      <c r="A49" s="4"/>
      <c r="B49" s="8"/>
      <c r="C49" s="8"/>
      <c r="D49" s="8"/>
      <c r="E49" s="8"/>
      <c r="F49" s="9"/>
    </row>
    <row r="50" spans="1:6" x14ac:dyDescent="0.25">
      <c r="A50" s="4"/>
      <c r="B50" s="8"/>
      <c r="C50" s="8"/>
      <c r="D50" s="8"/>
      <c r="E50" s="8"/>
      <c r="F50" s="9"/>
    </row>
    <row r="51" spans="1:6" x14ac:dyDescent="0.25">
      <c r="A51" s="4"/>
      <c r="B51" s="8"/>
      <c r="C51" s="8"/>
      <c r="D51" s="8"/>
      <c r="E51" s="8"/>
      <c r="F51" s="9"/>
    </row>
    <row r="52" spans="1:6" x14ac:dyDescent="0.25">
      <c r="A52" s="4"/>
      <c r="B52" s="8"/>
      <c r="C52" s="8"/>
      <c r="D52" s="8"/>
      <c r="E52" s="8"/>
      <c r="F52" s="9"/>
    </row>
    <row r="53" spans="1:6" x14ac:dyDescent="0.25">
      <c r="A53" s="4"/>
      <c r="B53" s="8"/>
      <c r="C53" s="8"/>
      <c r="D53" s="8"/>
      <c r="E53" s="8"/>
      <c r="F53" s="9"/>
    </row>
    <row r="54" spans="1:6" x14ac:dyDescent="0.25">
      <c r="A54" s="4"/>
      <c r="B54" s="8"/>
      <c r="C54" s="8"/>
      <c r="D54" s="8"/>
      <c r="E54" s="8"/>
      <c r="F54" s="9"/>
    </row>
    <row r="55" spans="1:6" x14ac:dyDescent="0.25">
      <c r="A55" s="4"/>
      <c r="B55" s="8"/>
      <c r="C55" s="8"/>
      <c r="D55" s="8"/>
      <c r="E55" s="8"/>
      <c r="F55" s="9"/>
    </row>
    <row r="56" spans="1:6" x14ac:dyDescent="0.25">
      <c r="A56" s="4"/>
      <c r="B56" s="8"/>
      <c r="C56" s="8"/>
      <c r="D56" s="8"/>
      <c r="E56" s="8"/>
      <c r="F56" s="9"/>
    </row>
    <row r="57" spans="1:6" x14ac:dyDescent="0.25">
      <c r="A57" s="4"/>
      <c r="B57" s="8"/>
      <c r="C57" s="8"/>
      <c r="D57" s="8"/>
      <c r="E57" s="8"/>
      <c r="F57" s="9"/>
    </row>
    <row r="58" spans="1:6" x14ac:dyDescent="0.25">
      <c r="A58" s="4"/>
      <c r="B58" s="8"/>
      <c r="C58" s="8"/>
      <c r="D58" s="8"/>
      <c r="E58" s="8"/>
      <c r="F58" s="9"/>
    </row>
  </sheetData>
  <mergeCells count="24">
    <mergeCell ref="H14:H15"/>
    <mergeCell ref="A1:J1"/>
    <mergeCell ref="G4:J4"/>
    <mergeCell ref="A2:J2"/>
    <mergeCell ref="H26:H27"/>
    <mergeCell ref="A3:H3"/>
    <mergeCell ref="J17:J18"/>
    <mergeCell ref="J14:J15"/>
    <mergeCell ref="J26:J27"/>
    <mergeCell ref="I14:I15"/>
    <mergeCell ref="I17:I18"/>
    <mergeCell ref="F17:F18"/>
    <mergeCell ref="I26:I27"/>
    <mergeCell ref="H17:H18"/>
    <mergeCell ref="A38:B38"/>
    <mergeCell ref="F38:G38"/>
    <mergeCell ref="A6:B6"/>
    <mergeCell ref="F6:G6"/>
    <mergeCell ref="G17:G18"/>
    <mergeCell ref="G29:G30"/>
    <mergeCell ref="F26:F27"/>
    <mergeCell ref="G26:G27"/>
    <mergeCell ref="G14:G15"/>
    <mergeCell ref="F14:F15"/>
  </mergeCells>
  <phoneticPr fontId="0" type="noConversion"/>
  <pageMargins left="0.67" right="0.33" top="0.15748031496062992" bottom="0.15748031496062992" header="0.15748031496062992" footer="0.15748031496062992"/>
  <pageSetup paperSize="9" scale="7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mérleg</vt:lpstr>
      <vt:lpstr>mérleg!Nyomtatási_terület</vt:lpstr>
    </vt:vector>
  </TitlesOfParts>
  <Company>Zszentgrót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Polgármesteri Hivatal</dc:creator>
  <cp:lastModifiedBy>Dr_Dézsenyi_Veronika</cp:lastModifiedBy>
  <cp:lastPrinted>2021-04-19T07:48:17Z</cp:lastPrinted>
  <dcterms:created xsi:type="dcterms:W3CDTF">2003-02-06T08:26:35Z</dcterms:created>
  <dcterms:modified xsi:type="dcterms:W3CDTF">2021-05-07T10:06:39Z</dcterms:modified>
</cp:coreProperties>
</file>