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E2A24F4D-F2B8-49F3-A3AA-550B43707CA3}" xr6:coauthVersionLast="46" xr6:coauthVersionMax="46" xr10:uidLastSave="{00000000-0000-0000-0000-000000000000}"/>
  <bookViews>
    <workbookView xWindow="-120" yWindow="-120" windowWidth="29040" windowHeight="15840" xr2:uid="{40D9D033-80BF-4691-93D4-6E06FCEE8D4B}"/>
  </bookViews>
  <sheets>
    <sheet name="3" sheetId="2" r:id="rId1"/>
  </sheets>
  <definedNames>
    <definedName name="_xlnm.Print_Titles" localSheetId="0">'3'!$3:$6</definedName>
    <definedName name="_xlnm.Print_Area" localSheetId="0">'3'!$A$1:$AR$66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5" i="2" l="1"/>
  <c r="AK65" i="2"/>
  <c r="AG65" i="2"/>
  <c r="AO61" i="2"/>
  <c r="AK61" i="2"/>
  <c r="AG61" i="2"/>
  <c r="AO57" i="2"/>
  <c r="AK57" i="2"/>
  <c r="AG57" i="2"/>
  <c r="AO51" i="2"/>
  <c r="AK51" i="2"/>
  <c r="AG51" i="2"/>
  <c r="AO40" i="2"/>
  <c r="AO38" i="2"/>
  <c r="AK38" i="2"/>
  <c r="AG38" i="2"/>
  <c r="AO29" i="2"/>
  <c r="AK29" i="2"/>
  <c r="AK40" i="2" s="1"/>
  <c r="AG29" i="2"/>
  <c r="AG40" i="2" s="1"/>
  <c r="AO26" i="2"/>
  <c r="AK26" i="2"/>
  <c r="AG26" i="2"/>
  <c r="AO20" i="2"/>
  <c r="AO66" i="2" s="1"/>
  <c r="AO14" i="2"/>
  <c r="AK14" i="2"/>
  <c r="AK20" i="2" s="1"/>
  <c r="AG14" i="2"/>
  <c r="AG20" i="2" s="1"/>
  <c r="AG66" i="2" s="1"/>
  <c r="AK66" i="2" l="1"/>
</calcChain>
</file>

<file path=xl/sharedStrings.xml><?xml version="1.0" encoding="utf-8"?>
<sst xmlns="http://schemas.openxmlformats.org/spreadsheetml/2006/main" count="190" uniqueCount="190">
  <si>
    <t xml:space="preserve">Zalaszentjakab Község Önkormányzata </t>
  </si>
  <si>
    <t>2020. ÉVI KÖLTSÉGVETÉSE</t>
  </si>
  <si>
    <t>B1-B7. Költségvetési bevételek</t>
  </si>
  <si>
    <t xml:space="preserve"> forintban</t>
  </si>
  <si>
    <t>Sor-
szám</t>
  </si>
  <si>
    <t>Rovat megnevezése</t>
  </si>
  <si>
    <t>Rovat
száma</t>
  </si>
  <si>
    <t>Eredeti
előirányzat</t>
  </si>
  <si>
    <t>Módosított előirányzat</t>
  </si>
  <si>
    <t xml:space="preserve">Teljesítés 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</si>
  <si>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</si>
  <si>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</si>
  <si>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</si>
  <si>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</si>
  <si>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</si>
  <si>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</si>
  <si>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</si>
  <si>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 feladatainak támogatása</t>
  </si>
  <si>
    <t>B1131</t>
  </si>
  <si>
    <t>04</t>
  </si>
  <si>
    <t>Települési önkormányzatok gyermekétkeztetési feladatainak támogatása</t>
  </si>
  <si>
    <t>B1132</t>
  </si>
  <si>
    <t>05</t>
  </si>
  <si>
    <t>Települési önkormányzatok kulturális feladatainak támogatása</t>
  </si>
  <si>
    <t>B114</t>
  </si>
  <si>
    <t>06</t>
  </si>
  <si>
    <t>Helyi önkormányzatok kiegészítő támogatásai</t>
  </si>
  <si>
    <t>B115</t>
  </si>
  <si>
    <t>07</t>
  </si>
  <si>
    <t>Elszámolásból származó bevétel</t>
  </si>
  <si>
    <t>B116</t>
  </si>
  <si>
    <t>08</t>
  </si>
  <si>
    <t>Önkormányzatok működési támogatásai (=01+…+06)</t>
  </si>
  <si>
    <t>B11</t>
  </si>
  <si>
    <t>09</t>
  </si>
  <si>
    <t>Elvonások és befizetések bevételei</t>
  </si>
  <si>
    <t>B12</t>
  </si>
  <si>
    <t>10</t>
  </si>
  <si>
    <t>Működési célú garancia- és kezességvállalásból származó megtérülések államháztartáson belülről</t>
  </si>
  <si>
    <t>B13</t>
  </si>
  <si>
    <t>11</t>
  </si>
  <si>
    <t>Működési célú visszatérítendő támogatások, kölcsönök visszatérülése államháztartáson belülről</t>
  </si>
  <si>
    <t>B14</t>
  </si>
  <si>
    <t>12</t>
  </si>
  <si>
    <t>Működési célú visszatérítendő támogatások, kölcsönök igénybevétele államháztartáson belülről</t>
  </si>
  <si>
    <t>B15</t>
  </si>
  <si>
    <t>13</t>
  </si>
  <si>
    <t>Egyéb működési célú támogatások bevételei államháztartáson belülről</t>
  </si>
  <si>
    <t>B16</t>
  </si>
  <si>
    <t>14</t>
  </si>
  <si>
    <t>Működési célú támogatások államháztartáson belülről (=07+…+12)</t>
  </si>
  <si>
    <t>B1</t>
  </si>
  <si>
    <t>15</t>
  </si>
  <si>
    <t>Felhalmozási célú önkormányzati támogatások</t>
  </si>
  <si>
    <t>B21</t>
  </si>
  <si>
    <t>16</t>
  </si>
  <si>
    <t>Felhalmozási célú garancia- és kezességvállalásból származó megtérülések államháztartáson belülről</t>
  </si>
  <si>
    <t>B22</t>
  </si>
  <si>
    <t>17</t>
  </si>
  <si>
    <t>Felhalmozási célú visszatérítendő támogatások, kölcsönök visszatérülése államháztartáson belülről</t>
  </si>
  <si>
    <t>B23</t>
  </si>
  <si>
    <t>18</t>
  </si>
  <si>
    <t>Felhalmozási célú visszatérítendő támogatások, kölcsönök igénybevétele államháztartáson belülről</t>
  </si>
  <si>
    <t>B24</t>
  </si>
  <si>
    <t>19</t>
  </si>
  <si>
    <t>Egyéb felhalmozási célú támogatások bevételei államháztartáson belülről</t>
  </si>
  <si>
    <t>B25</t>
  </si>
  <si>
    <t>20</t>
  </si>
  <si>
    <t>Felhalmozási célú támogatások államháztartáson belülről (=14+…+18)</t>
  </si>
  <si>
    <t>B2</t>
  </si>
  <si>
    <t>21</t>
  </si>
  <si>
    <t>Magánszemélyek jövedelemadói</t>
  </si>
  <si>
    <t>B311</t>
  </si>
  <si>
    <t>22</t>
  </si>
  <si>
    <t xml:space="preserve">Társaságok jövedelemadói </t>
  </si>
  <si>
    <t>B312</t>
  </si>
  <si>
    <t>23</t>
  </si>
  <si>
    <t>Jövedelemadók (=20+21)</t>
  </si>
  <si>
    <t>B31</t>
  </si>
  <si>
    <t>24</t>
  </si>
  <si>
    <t>Szociális hozzájárulási adó és járulékok</t>
  </si>
  <si>
    <t>B32</t>
  </si>
  <si>
    <t>25</t>
  </si>
  <si>
    <t>Bérhez és foglalkoztatáshoz kapcsolódó adók</t>
  </si>
  <si>
    <t>B33</t>
  </si>
  <si>
    <t>26</t>
  </si>
  <si>
    <t xml:space="preserve">Vagyoni tipusú adók </t>
  </si>
  <si>
    <t>B34</t>
  </si>
  <si>
    <t>27</t>
  </si>
  <si>
    <t xml:space="preserve">Értékesítési és forgalmi adók </t>
  </si>
  <si>
    <t>B351</t>
  </si>
  <si>
    <t>28</t>
  </si>
  <si>
    <t xml:space="preserve">Fogyasztási adók </t>
  </si>
  <si>
    <t>B352</t>
  </si>
  <si>
    <t>29</t>
  </si>
  <si>
    <t xml:space="preserve">Pénzügyi monopóliumok nyereségét terhelő adók </t>
  </si>
  <si>
    <t>B353</t>
  </si>
  <si>
    <t>30</t>
  </si>
  <si>
    <t>Gépjárműadók</t>
  </si>
  <si>
    <t>B354</t>
  </si>
  <si>
    <t>31</t>
  </si>
  <si>
    <t xml:space="preserve">Egyéb áruhasználati és szolgáltatási adók </t>
  </si>
  <si>
    <t>B355</t>
  </si>
  <si>
    <t>32</t>
  </si>
  <si>
    <t xml:space="preserve">Termékek és szolgáltatások adói (=26+…+30) </t>
  </si>
  <si>
    <t>B35</t>
  </si>
  <si>
    <t>33</t>
  </si>
  <si>
    <t xml:space="preserve">Egyéb közhatalmi bevételek </t>
  </si>
  <si>
    <t>B36</t>
  </si>
  <si>
    <t>34</t>
  </si>
  <si>
    <t>Közhatalmi bevételek (=22+...+25+31+32)</t>
  </si>
  <si>
    <t>B3</t>
  </si>
  <si>
    <t>35</t>
  </si>
  <si>
    <t>Készletértékesítés ellenértéke</t>
  </si>
  <si>
    <t>B401</t>
  </si>
  <si>
    <t>36</t>
  </si>
  <si>
    <t>Szolgáltatások ellenértéke</t>
  </si>
  <si>
    <t>B402</t>
  </si>
  <si>
    <t>37</t>
  </si>
  <si>
    <t>Közvetített szolgáltatások ellenértéke</t>
  </si>
  <si>
    <t>B403</t>
  </si>
  <si>
    <t>38</t>
  </si>
  <si>
    <t>Tulajdonosi bevételek</t>
  </si>
  <si>
    <t>B404</t>
  </si>
  <si>
    <t>39</t>
  </si>
  <si>
    <t>Ellátási díjak</t>
  </si>
  <si>
    <t>B405</t>
  </si>
  <si>
    <t>40</t>
  </si>
  <si>
    <t>Kiszámlázott általános forgalmi adó</t>
  </si>
  <si>
    <t>B406</t>
  </si>
  <si>
    <t>41</t>
  </si>
  <si>
    <t>Általános forgalmi adó visszatérítése</t>
  </si>
  <si>
    <t>B407</t>
  </si>
  <si>
    <t>42</t>
  </si>
  <si>
    <t>Kamatbevételek</t>
  </si>
  <si>
    <t>B408</t>
  </si>
  <si>
    <t>43</t>
  </si>
  <si>
    <t>Biztosító által fizetett kártérítés</t>
  </si>
  <si>
    <t>B410</t>
  </si>
  <si>
    <t>44</t>
  </si>
  <si>
    <t>Egyéb működési bevételek</t>
  </si>
  <si>
    <t>B411</t>
  </si>
  <si>
    <t>45</t>
  </si>
  <si>
    <t>Működési bevételek (=34+…+43)</t>
  </si>
  <si>
    <t>B4</t>
  </si>
  <si>
    <t>46</t>
  </si>
  <si>
    <t>Immateriális javak értékesítése</t>
  </si>
  <si>
    <t>B51</t>
  </si>
  <si>
    <t>47</t>
  </si>
  <si>
    <t>Ingatlanok értékesítése</t>
  </si>
  <si>
    <t>B52</t>
  </si>
  <si>
    <t>48</t>
  </si>
  <si>
    <t>Egyéb tárgyi eszközök értékesítése</t>
  </si>
  <si>
    <t>B53</t>
  </si>
  <si>
    <t>49</t>
  </si>
  <si>
    <t>Részesedések értékesítése</t>
  </si>
  <si>
    <t>B54</t>
  </si>
  <si>
    <t>50</t>
  </si>
  <si>
    <t>Részesedések megszűnéséhez kapcsolódó bevételek</t>
  </si>
  <si>
    <t>B55</t>
  </si>
  <si>
    <t>51</t>
  </si>
  <si>
    <t>Felhalmozási bevételek (=45+…+49)</t>
  </si>
  <si>
    <t>B5</t>
  </si>
  <si>
    <t>52</t>
  </si>
  <si>
    <t>Működési célú garancia- és kezességvállalásból származó megtérülések államháztartáson kívülről</t>
  </si>
  <si>
    <t>B61</t>
  </si>
  <si>
    <t>53</t>
  </si>
  <si>
    <t>Működési célú visszatérítendő támogatások, kölcsönök visszatérülése államháztartáson kívülről</t>
  </si>
  <si>
    <t>B62</t>
  </si>
  <si>
    <t>54</t>
  </si>
  <si>
    <t>Egyéb működési célú átvett pénzeszközök</t>
  </si>
  <si>
    <t>B63</t>
  </si>
  <si>
    <t>55</t>
  </si>
  <si>
    <t>Működési célú átvett pénzeszközök (=51+52+53)</t>
  </si>
  <si>
    <t>B6</t>
  </si>
  <si>
    <t>56</t>
  </si>
  <si>
    <t>Felhalmozási célú garancia- és kezességvállalásból származó megtérülések államháztartáson kívülről</t>
  </si>
  <si>
    <t>B71</t>
  </si>
  <si>
    <t>57</t>
  </si>
  <si>
    <t>Felhalmozási célú visszatérítendő támogatások, kölcsönök visszatérülése államháztartáson kívülről</t>
  </si>
  <si>
    <t>B72</t>
  </si>
  <si>
    <t>58</t>
  </si>
  <si>
    <t>Egyéb felhalmozási célú átvett pénzeszközök</t>
  </si>
  <si>
    <t>B73</t>
  </si>
  <si>
    <t>59</t>
  </si>
  <si>
    <t>Felhalmozási célú átvett pénzeszközök (=55+56+57)</t>
  </si>
  <si>
    <t>B7</t>
  </si>
  <si>
    <t>60</t>
  </si>
  <si>
    <t>Költségvetési bevételek (=13+19+33+44+50+54+58)</t>
  </si>
  <si>
    <t>B1-B7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</si>
</sst>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6" fillId="0" borderId="0" xfId="1" applyFont="1"/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2" xfId="1" quotePrefix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 xr:uid="{DC11A7C9-53C1-4076-AFFF-74222103F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F6F96-D625-458F-BAFC-6D627BD87474}">
  <dimension ref="A1:AR66"/>
  <sheetViews>
    <sheetView tabSelected="1" view="pageBreakPreview" topLeftCell="A28" zoomScaleNormal="100" zoomScaleSheetLayoutView="100" workbookViewId="0">
      <selection activeCell="AG53" sqref="AG53:AJ53"/>
    </sheetView>
  </sheetViews>
  <sheetFormatPr defaultRowHeight="12.75" x14ac:dyDescent="0.2"/>
  <cols>
    <col min="1" max="28" width="2.7109375" style="2" customWidth="1"/>
    <col min="29" max="29" width="2.7109375" style="41" customWidth="1"/>
    <col min="30" max="44" width="2.7109375" style="2" customWidth="1"/>
    <col min="45" max="256" width="9.140625" style="2"/>
    <col min="257" max="300" width="2.7109375" style="2" customWidth="1"/>
    <col min="301" max="512" width="9.140625" style="2"/>
    <col min="513" max="556" width="2.7109375" style="2" customWidth="1"/>
    <col min="557" max="768" width="9.140625" style="2"/>
    <col min="769" max="812" width="2.7109375" style="2" customWidth="1"/>
    <col min="813" max="1024" width="9.140625" style="2"/>
    <col min="1025" max="1068" width="2.7109375" style="2" customWidth="1"/>
    <col min="1069" max="1280" width="9.140625" style="2"/>
    <col min="1281" max="1324" width="2.7109375" style="2" customWidth="1"/>
    <col min="1325" max="1536" width="9.140625" style="2"/>
    <col min="1537" max="1580" width="2.7109375" style="2" customWidth="1"/>
    <col min="1581" max="1792" width="9.140625" style="2"/>
    <col min="1793" max="1836" width="2.7109375" style="2" customWidth="1"/>
    <col min="1837" max="2048" width="9.140625" style="2"/>
    <col min="2049" max="2092" width="2.7109375" style="2" customWidth="1"/>
    <col min="2093" max="2304" width="9.140625" style="2"/>
    <col min="2305" max="2348" width="2.7109375" style="2" customWidth="1"/>
    <col min="2349" max="2560" width="9.140625" style="2"/>
    <col min="2561" max="2604" width="2.7109375" style="2" customWidth="1"/>
    <col min="2605" max="2816" width="9.140625" style="2"/>
    <col min="2817" max="2860" width="2.7109375" style="2" customWidth="1"/>
    <col min="2861" max="3072" width="9.140625" style="2"/>
    <col min="3073" max="3116" width="2.7109375" style="2" customWidth="1"/>
    <col min="3117" max="3328" width="9.140625" style="2"/>
    <col min="3329" max="3372" width="2.7109375" style="2" customWidth="1"/>
    <col min="3373" max="3584" width="9.140625" style="2"/>
    <col min="3585" max="3628" width="2.7109375" style="2" customWidth="1"/>
    <col min="3629" max="3840" width="9.140625" style="2"/>
    <col min="3841" max="3884" width="2.7109375" style="2" customWidth="1"/>
    <col min="3885" max="4096" width="9.140625" style="2"/>
    <col min="4097" max="4140" width="2.7109375" style="2" customWidth="1"/>
    <col min="4141" max="4352" width="9.140625" style="2"/>
    <col min="4353" max="4396" width="2.7109375" style="2" customWidth="1"/>
    <col min="4397" max="4608" width="9.140625" style="2"/>
    <col min="4609" max="4652" width="2.7109375" style="2" customWidth="1"/>
    <col min="4653" max="4864" width="9.140625" style="2"/>
    <col min="4865" max="4908" width="2.7109375" style="2" customWidth="1"/>
    <col min="4909" max="5120" width="9.140625" style="2"/>
    <col min="5121" max="5164" width="2.7109375" style="2" customWidth="1"/>
    <col min="5165" max="5376" width="9.140625" style="2"/>
    <col min="5377" max="5420" width="2.7109375" style="2" customWidth="1"/>
    <col min="5421" max="5632" width="9.140625" style="2"/>
    <col min="5633" max="5676" width="2.7109375" style="2" customWidth="1"/>
    <col min="5677" max="5888" width="9.140625" style="2"/>
    <col min="5889" max="5932" width="2.7109375" style="2" customWidth="1"/>
    <col min="5933" max="6144" width="9.140625" style="2"/>
    <col min="6145" max="6188" width="2.7109375" style="2" customWidth="1"/>
    <col min="6189" max="6400" width="9.140625" style="2"/>
    <col min="6401" max="6444" width="2.7109375" style="2" customWidth="1"/>
    <col min="6445" max="6656" width="9.140625" style="2"/>
    <col min="6657" max="6700" width="2.7109375" style="2" customWidth="1"/>
    <col min="6701" max="6912" width="9.140625" style="2"/>
    <col min="6913" max="6956" width="2.7109375" style="2" customWidth="1"/>
    <col min="6957" max="7168" width="9.140625" style="2"/>
    <col min="7169" max="7212" width="2.7109375" style="2" customWidth="1"/>
    <col min="7213" max="7424" width="9.140625" style="2"/>
    <col min="7425" max="7468" width="2.7109375" style="2" customWidth="1"/>
    <col min="7469" max="7680" width="9.140625" style="2"/>
    <col min="7681" max="7724" width="2.7109375" style="2" customWidth="1"/>
    <col min="7725" max="7936" width="9.140625" style="2"/>
    <col min="7937" max="7980" width="2.7109375" style="2" customWidth="1"/>
    <col min="7981" max="8192" width="9.140625" style="2"/>
    <col min="8193" max="8236" width="2.7109375" style="2" customWidth="1"/>
    <col min="8237" max="8448" width="9.140625" style="2"/>
    <col min="8449" max="8492" width="2.7109375" style="2" customWidth="1"/>
    <col min="8493" max="8704" width="9.140625" style="2"/>
    <col min="8705" max="8748" width="2.7109375" style="2" customWidth="1"/>
    <col min="8749" max="8960" width="9.140625" style="2"/>
    <col min="8961" max="9004" width="2.7109375" style="2" customWidth="1"/>
    <col min="9005" max="9216" width="9.140625" style="2"/>
    <col min="9217" max="9260" width="2.7109375" style="2" customWidth="1"/>
    <col min="9261" max="9472" width="9.140625" style="2"/>
    <col min="9473" max="9516" width="2.7109375" style="2" customWidth="1"/>
    <col min="9517" max="9728" width="9.140625" style="2"/>
    <col min="9729" max="9772" width="2.7109375" style="2" customWidth="1"/>
    <col min="9773" max="9984" width="9.140625" style="2"/>
    <col min="9985" max="10028" width="2.7109375" style="2" customWidth="1"/>
    <col min="10029" max="10240" width="9.140625" style="2"/>
    <col min="10241" max="10284" width="2.7109375" style="2" customWidth="1"/>
    <col min="10285" max="10496" width="9.140625" style="2"/>
    <col min="10497" max="10540" width="2.7109375" style="2" customWidth="1"/>
    <col min="10541" max="10752" width="9.140625" style="2"/>
    <col min="10753" max="10796" width="2.7109375" style="2" customWidth="1"/>
    <col min="10797" max="11008" width="9.140625" style="2"/>
    <col min="11009" max="11052" width="2.7109375" style="2" customWidth="1"/>
    <col min="11053" max="11264" width="9.140625" style="2"/>
    <col min="11265" max="11308" width="2.7109375" style="2" customWidth="1"/>
    <col min="11309" max="11520" width="9.140625" style="2"/>
    <col min="11521" max="11564" width="2.7109375" style="2" customWidth="1"/>
    <col min="11565" max="11776" width="9.140625" style="2"/>
    <col min="11777" max="11820" width="2.7109375" style="2" customWidth="1"/>
    <col min="11821" max="12032" width="9.140625" style="2"/>
    <col min="12033" max="12076" width="2.7109375" style="2" customWidth="1"/>
    <col min="12077" max="12288" width="9.140625" style="2"/>
    <col min="12289" max="12332" width="2.7109375" style="2" customWidth="1"/>
    <col min="12333" max="12544" width="9.140625" style="2"/>
    <col min="12545" max="12588" width="2.7109375" style="2" customWidth="1"/>
    <col min="12589" max="12800" width="9.140625" style="2"/>
    <col min="12801" max="12844" width="2.7109375" style="2" customWidth="1"/>
    <col min="12845" max="13056" width="9.140625" style="2"/>
    <col min="13057" max="13100" width="2.7109375" style="2" customWidth="1"/>
    <col min="13101" max="13312" width="9.140625" style="2"/>
    <col min="13313" max="13356" width="2.7109375" style="2" customWidth="1"/>
    <col min="13357" max="13568" width="9.140625" style="2"/>
    <col min="13569" max="13612" width="2.7109375" style="2" customWidth="1"/>
    <col min="13613" max="13824" width="9.140625" style="2"/>
    <col min="13825" max="13868" width="2.7109375" style="2" customWidth="1"/>
    <col min="13869" max="14080" width="9.140625" style="2"/>
    <col min="14081" max="14124" width="2.7109375" style="2" customWidth="1"/>
    <col min="14125" max="14336" width="9.140625" style="2"/>
    <col min="14337" max="14380" width="2.7109375" style="2" customWidth="1"/>
    <col min="14381" max="14592" width="9.140625" style="2"/>
    <col min="14593" max="14636" width="2.7109375" style="2" customWidth="1"/>
    <col min="14637" max="14848" width="9.140625" style="2"/>
    <col min="14849" max="14892" width="2.7109375" style="2" customWidth="1"/>
    <col min="14893" max="15104" width="9.140625" style="2"/>
    <col min="15105" max="15148" width="2.7109375" style="2" customWidth="1"/>
    <col min="15149" max="15360" width="9.140625" style="2"/>
    <col min="15361" max="15404" width="2.7109375" style="2" customWidth="1"/>
    <col min="15405" max="15616" width="9.140625" style="2"/>
    <col min="15617" max="15660" width="2.7109375" style="2" customWidth="1"/>
    <col min="15661" max="15872" width="9.140625" style="2"/>
    <col min="15873" max="15916" width="2.7109375" style="2" customWidth="1"/>
    <col min="15917" max="16128" width="9.140625" style="2"/>
    <col min="16129" max="16172" width="2.7109375" style="2" customWidth="1"/>
    <col min="16173" max="16384" width="9.140625" style="2"/>
  </cols>
  <sheetData>
    <row r="1" spans="1:44" ht="31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1.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5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9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44" ht="15.95" customHeight="1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35.1" customHeight="1" x14ac:dyDescent="0.2">
      <c r="A6" s="6" t="s">
        <v>4</v>
      </c>
      <c r="B6" s="7"/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 t="s">
        <v>6</v>
      </c>
      <c r="AD6" s="9"/>
      <c r="AE6" s="9"/>
      <c r="AF6" s="9"/>
      <c r="AG6" s="11" t="s">
        <v>7</v>
      </c>
      <c r="AH6" s="12"/>
      <c r="AI6" s="12"/>
      <c r="AJ6" s="13"/>
      <c r="AK6" s="11" t="s">
        <v>8</v>
      </c>
      <c r="AL6" s="12"/>
      <c r="AM6" s="12"/>
      <c r="AN6" s="13"/>
      <c r="AO6" s="11" t="s">
        <v>9</v>
      </c>
      <c r="AP6" s="12"/>
      <c r="AQ6" s="12"/>
      <c r="AR6" s="13"/>
    </row>
    <row r="7" spans="1:44" s="25" customFormat="1" ht="19.5" customHeight="1" x14ac:dyDescent="0.2">
      <c r="A7" s="14" t="s">
        <v>10</v>
      </c>
      <c r="B7" s="15"/>
      <c r="C7" s="16" t="s">
        <v>11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9" t="s">
        <v>12</v>
      </c>
      <c r="AD7" s="20"/>
      <c r="AE7" s="20"/>
      <c r="AF7" s="21"/>
      <c r="AG7" s="22">
        <v>14107587</v>
      </c>
      <c r="AH7" s="23"/>
      <c r="AI7" s="23"/>
      <c r="AJ7" s="24"/>
      <c r="AK7" s="22">
        <v>14107587</v>
      </c>
      <c r="AL7" s="23"/>
      <c r="AM7" s="23"/>
      <c r="AN7" s="24"/>
      <c r="AO7" s="22">
        <v>14107587</v>
      </c>
      <c r="AP7" s="23"/>
      <c r="AQ7" s="23"/>
      <c r="AR7" s="24"/>
    </row>
    <row r="8" spans="1:44" s="25" customFormat="1" ht="19.5" customHeight="1" x14ac:dyDescent="0.2">
      <c r="A8" s="14" t="s">
        <v>13</v>
      </c>
      <c r="B8" s="15"/>
      <c r="C8" s="26" t="s">
        <v>14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  <c r="AC8" s="19" t="s">
        <v>15</v>
      </c>
      <c r="AD8" s="20"/>
      <c r="AE8" s="20"/>
      <c r="AF8" s="21"/>
      <c r="AG8" s="22"/>
      <c r="AH8" s="23"/>
      <c r="AI8" s="23"/>
      <c r="AJ8" s="24"/>
      <c r="AK8" s="22"/>
      <c r="AL8" s="23"/>
      <c r="AM8" s="23"/>
      <c r="AN8" s="24"/>
      <c r="AO8" s="22"/>
      <c r="AP8" s="23"/>
      <c r="AQ8" s="23"/>
      <c r="AR8" s="24"/>
    </row>
    <row r="9" spans="1:44" s="25" customFormat="1" ht="30.75" customHeight="1" x14ac:dyDescent="0.2">
      <c r="A9" s="14" t="s">
        <v>16</v>
      </c>
      <c r="B9" s="15"/>
      <c r="C9" s="26" t="s">
        <v>17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19" t="s">
        <v>18</v>
      </c>
      <c r="AD9" s="20"/>
      <c r="AE9" s="20"/>
      <c r="AF9" s="21"/>
      <c r="AG9" s="22">
        <v>9338714</v>
      </c>
      <c r="AH9" s="23"/>
      <c r="AI9" s="23"/>
      <c r="AJ9" s="24"/>
      <c r="AK9" s="22">
        <v>9776122</v>
      </c>
      <c r="AL9" s="23"/>
      <c r="AM9" s="23"/>
      <c r="AN9" s="24"/>
      <c r="AO9" s="22">
        <v>9776122</v>
      </c>
      <c r="AP9" s="23"/>
      <c r="AQ9" s="23"/>
      <c r="AR9" s="24"/>
    </row>
    <row r="10" spans="1:44" s="25" customFormat="1" ht="30.75" customHeight="1" x14ac:dyDescent="0.2">
      <c r="A10" s="14" t="s">
        <v>19</v>
      </c>
      <c r="B10" s="15"/>
      <c r="C10" s="26" t="s">
        <v>20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19" t="s">
        <v>21</v>
      </c>
      <c r="AD10" s="20"/>
      <c r="AE10" s="20"/>
      <c r="AF10" s="21"/>
      <c r="AG10" s="22">
        <v>357960</v>
      </c>
      <c r="AH10" s="23"/>
      <c r="AI10" s="23"/>
      <c r="AJ10" s="24"/>
      <c r="AK10" s="22">
        <v>519840</v>
      </c>
      <c r="AL10" s="23"/>
      <c r="AM10" s="23"/>
      <c r="AN10" s="24"/>
      <c r="AO10" s="22">
        <v>519840</v>
      </c>
      <c r="AP10" s="23"/>
      <c r="AQ10" s="23"/>
      <c r="AR10" s="24"/>
    </row>
    <row r="11" spans="1:44" ht="19.5" customHeight="1" x14ac:dyDescent="0.2">
      <c r="A11" s="14" t="s">
        <v>22</v>
      </c>
      <c r="B11" s="15"/>
      <c r="C11" s="26" t="s">
        <v>23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19" t="s">
        <v>24</v>
      </c>
      <c r="AD11" s="20"/>
      <c r="AE11" s="20"/>
      <c r="AF11" s="21"/>
      <c r="AG11" s="22">
        <v>1800000</v>
      </c>
      <c r="AH11" s="23"/>
      <c r="AI11" s="23"/>
      <c r="AJ11" s="24"/>
      <c r="AK11" s="22">
        <v>2000000</v>
      </c>
      <c r="AL11" s="23"/>
      <c r="AM11" s="23"/>
      <c r="AN11" s="24"/>
      <c r="AO11" s="22">
        <v>2000000</v>
      </c>
      <c r="AP11" s="23"/>
      <c r="AQ11" s="23"/>
      <c r="AR11" s="24"/>
    </row>
    <row r="12" spans="1:44" ht="19.5" customHeight="1" x14ac:dyDescent="0.2">
      <c r="A12" s="14" t="s">
        <v>25</v>
      </c>
      <c r="B12" s="15"/>
      <c r="C12" s="26" t="s">
        <v>26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19" t="s">
        <v>27</v>
      </c>
      <c r="AD12" s="20"/>
      <c r="AE12" s="20"/>
      <c r="AF12" s="21"/>
      <c r="AG12" s="29"/>
      <c r="AH12" s="29"/>
      <c r="AI12" s="29"/>
      <c r="AJ12" s="29"/>
      <c r="AK12" s="29">
        <v>1341120</v>
      </c>
      <c r="AL12" s="29"/>
      <c r="AM12" s="29"/>
      <c r="AN12" s="29"/>
      <c r="AO12" s="29">
        <v>1341120</v>
      </c>
      <c r="AP12" s="29"/>
      <c r="AQ12" s="29"/>
      <c r="AR12" s="29"/>
    </row>
    <row r="13" spans="1:44" ht="19.5" customHeight="1" x14ac:dyDescent="0.2">
      <c r="A13" s="14" t="s">
        <v>28</v>
      </c>
      <c r="B13" s="15"/>
      <c r="C13" s="26" t="s">
        <v>29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19" t="s">
        <v>30</v>
      </c>
      <c r="AD13" s="20"/>
      <c r="AE13" s="20"/>
      <c r="AF13" s="21"/>
      <c r="AG13" s="14"/>
      <c r="AH13" s="30"/>
      <c r="AI13" s="30"/>
      <c r="AJ13" s="31"/>
      <c r="AK13" s="14">
        <v>17670</v>
      </c>
      <c r="AL13" s="30"/>
      <c r="AM13" s="30"/>
      <c r="AN13" s="31"/>
      <c r="AO13" s="14">
        <v>17670</v>
      </c>
      <c r="AP13" s="30"/>
      <c r="AQ13" s="30"/>
      <c r="AR13" s="31"/>
    </row>
    <row r="14" spans="1:44" ht="19.5" customHeight="1" x14ac:dyDescent="0.2">
      <c r="A14" s="14" t="s">
        <v>31</v>
      </c>
      <c r="B14" s="15"/>
      <c r="C14" s="32" t="s">
        <v>32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5" t="s">
        <v>33</v>
      </c>
      <c r="AD14" s="36"/>
      <c r="AE14" s="36"/>
      <c r="AF14" s="37"/>
      <c r="AG14" s="38">
        <f>SUM(AG7:AJ12)</f>
        <v>25604261</v>
      </c>
      <c r="AH14" s="39"/>
      <c r="AI14" s="39"/>
      <c r="AJ14" s="40"/>
      <c r="AK14" s="38">
        <f>SUM(AK7:AN13)</f>
        <v>27762339</v>
      </c>
      <c r="AL14" s="39"/>
      <c r="AM14" s="39"/>
      <c r="AN14" s="40"/>
      <c r="AO14" s="38">
        <f>SUM(AO7:AR13)</f>
        <v>27762339</v>
      </c>
      <c r="AP14" s="39"/>
      <c r="AQ14" s="39"/>
      <c r="AR14" s="40"/>
    </row>
    <row r="15" spans="1:44" ht="19.5" customHeight="1" x14ac:dyDescent="0.2">
      <c r="A15" s="14" t="s">
        <v>34</v>
      </c>
      <c r="B15" s="15"/>
      <c r="C15" s="26" t="s">
        <v>35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19" t="s">
        <v>36</v>
      </c>
      <c r="AD15" s="20"/>
      <c r="AE15" s="20"/>
      <c r="AF15" s="21"/>
      <c r="AG15" s="22"/>
      <c r="AH15" s="23"/>
      <c r="AI15" s="23"/>
      <c r="AJ15" s="24"/>
      <c r="AK15" s="22"/>
      <c r="AL15" s="23"/>
      <c r="AM15" s="23"/>
      <c r="AN15" s="24"/>
      <c r="AO15" s="22"/>
      <c r="AP15" s="23"/>
      <c r="AQ15" s="23"/>
      <c r="AR15" s="24"/>
    </row>
    <row r="16" spans="1:44" ht="29.25" customHeight="1" x14ac:dyDescent="0.2">
      <c r="A16" s="14" t="s">
        <v>37</v>
      </c>
      <c r="B16" s="15"/>
      <c r="C16" s="26" t="s">
        <v>38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C16" s="19" t="s">
        <v>39</v>
      </c>
      <c r="AD16" s="20"/>
      <c r="AE16" s="20"/>
      <c r="AF16" s="21"/>
      <c r="AG16" s="22"/>
      <c r="AH16" s="23"/>
      <c r="AI16" s="23"/>
      <c r="AJ16" s="24"/>
      <c r="AK16" s="22"/>
      <c r="AL16" s="23"/>
      <c r="AM16" s="23"/>
      <c r="AN16" s="24"/>
      <c r="AO16" s="22"/>
      <c r="AP16" s="23"/>
      <c r="AQ16" s="23"/>
      <c r="AR16" s="24"/>
    </row>
    <row r="17" spans="1:44" ht="29.25" customHeight="1" x14ac:dyDescent="0.2">
      <c r="A17" s="14" t="s">
        <v>40</v>
      </c>
      <c r="B17" s="15"/>
      <c r="C17" s="26" t="s">
        <v>41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19" t="s">
        <v>42</v>
      </c>
      <c r="AD17" s="20"/>
      <c r="AE17" s="20"/>
      <c r="AF17" s="21"/>
      <c r="AG17" s="22"/>
      <c r="AH17" s="23"/>
      <c r="AI17" s="23"/>
      <c r="AJ17" s="24"/>
      <c r="AK17" s="22"/>
      <c r="AL17" s="23"/>
      <c r="AM17" s="23"/>
      <c r="AN17" s="24"/>
      <c r="AO17" s="22"/>
      <c r="AP17" s="23"/>
      <c r="AQ17" s="23"/>
      <c r="AR17" s="24"/>
    </row>
    <row r="18" spans="1:44" ht="29.25" customHeight="1" x14ac:dyDescent="0.2">
      <c r="A18" s="14" t="s">
        <v>43</v>
      </c>
      <c r="B18" s="15"/>
      <c r="C18" s="26" t="s">
        <v>44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19" t="s">
        <v>45</v>
      </c>
      <c r="AD18" s="20"/>
      <c r="AE18" s="20"/>
      <c r="AF18" s="21"/>
      <c r="AG18" s="22"/>
      <c r="AH18" s="23"/>
      <c r="AI18" s="23"/>
      <c r="AJ18" s="24"/>
      <c r="AK18" s="22"/>
      <c r="AL18" s="23"/>
      <c r="AM18" s="23"/>
      <c r="AN18" s="24"/>
      <c r="AO18" s="22"/>
      <c r="AP18" s="23"/>
      <c r="AQ18" s="23"/>
      <c r="AR18" s="24"/>
    </row>
    <row r="19" spans="1:44" ht="19.5" customHeight="1" x14ac:dyDescent="0.2">
      <c r="A19" s="14" t="s">
        <v>46</v>
      </c>
      <c r="B19" s="15"/>
      <c r="C19" s="26" t="s">
        <v>47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19" t="s">
        <v>48</v>
      </c>
      <c r="AD19" s="20"/>
      <c r="AE19" s="20"/>
      <c r="AF19" s="21"/>
      <c r="AG19" s="22">
        <v>1683976</v>
      </c>
      <c r="AH19" s="23"/>
      <c r="AI19" s="23"/>
      <c r="AJ19" s="24"/>
      <c r="AK19" s="22">
        <v>11287561</v>
      </c>
      <c r="AL19" s="23"/>
      <c r="AM19" s="23"/>
      <c r="AN19" s="24"/>
      <c r="AO19" s="22">
        <v>9277585</v>
      </c>
      <c r="AP19" s="23"/>
      <c r="AQ19" s="23"/>
      <c r="AR19" s="24"/>
    </row>
    <row r="20" spans="1:44" ht="19.5" customHeight="1" x14ac:dyDescent="0.2">
      <c r="A20" s="14" t="s">
        <v>49</v>
      </c>
      <c r="B20" s="15"/>
      <c r="C20" s="32" t="s">
        <v>50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35" t="s">
        <v>51</v>
      </c>
      <c r="AD20" s="36"/>
      <c r="AE20" s="36"/>
      <c r="AF20" s="37"/>
      <c r="AG20" s="38">
        <f>SUM(AG14:AJ19)</f>
        <v>27288237</v>
      </c>
      <c r="AH20" s="39"/>
      <c r="AI20" s="39"/>
      <c r="AJ20" s="40"/>
      <c r="AK20" s="38">
        <f>SUM(AK14:AN19)</f>
        <v>39049900</v>
      </c>
      <c r="AL20" s="39"/>
      <c r="AM20" s="39"/>
      <c r="AN20" s="40"/>
      <c r="AO20" s="38">
        <f>SUM(AO14:AR19)</f>
        <v>37039924</v>
      </c>
      <c r="AP20" s="39"/>
      <c r="AQ20" s="39"/>
      <c r="AR20" s="40"/>
    </row>
    <row r="21" spans="1:44" ht="19.5" customHeight="1" x14ac:dyDescent="0.2">
      <c r="A21" s="14" t="s">
        <v>52</v>
      </c>
      <c r="B21" s="15"/>
      <c r="C21" s="26" t="s">
        <v>53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19" t="s">
        <v>54</v>
      </c>
      <c r="AD21" s="20"/>
      <c r="AE21" s="20"/>
      <c r="AF21" s="21"/>
      <c r="AG21" s="22">
        <v>0</v>
      </c>
      <c r="AH21" s="23"/>
      <c r="AI21" s="23"/>
      <c r="AJ21" s="24"/>
      <c r="AK21" s="22">
        <v>3897000</v>
      </c>
      <c r="AL21" s="23"/>
      <c r="AM21" s="23"/>
      <c r="AN21" s="24"/>
      <c r="AO21" s="22">
        <v>3897000</v>
      </c>
      <c r="AP21" s="23"/>
      <c r="AQ21" s="23"/>
      <c r="AR21" s="24"/>
    </row>
    <row r="22" spans="1:44" ht="29.25" customHeight="1" x14ac:dyDescent="0.2">
      <c r="A22" s="14" t="s">
        <v>55</v>
      </c>
      <c r="B22" s="15"/>
      <c r="C22" s="26" t="s">
        <v>56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19" t="s">
        <v>57</v>
      </c>
      <c r="AD22" s="20"/>
      <c r="AE22" s="20"/>
      <c r="AF22" s="21"/>
      <c r="AG22" s="22"/>
      <c r="AH22" s="23"/>
      <c r="AI22" s="23"/>
      <c r="AJ22" s="24"/>
      <c r="AK22" s="22"/>
      <c r="AL22" s="23"/>
      <c r="AM22" s="23"/>
      <c r="AN22" s="24"/>
      <c r="AO22" s="22"/>
      <c r="AP22" s="23"/>
      <c r="AQ22" s="23"/>
      <c r="AR22" s="24"/>
    </row>
    <row r="23" spans="1:44" ht="29.25" customHeight="1" x14ac:dyDescent="0.2">
      <c r="A23" s="14" t="s">
        <v>58</v>
      </c>
      <c r="B23" s="15"/>
      <c r="C23" s="26" t="s">
        <v>59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19" t="s">
        <v>60</v>
      </c>
      <c r="AD23" s="20"/>
      <c r="AE23" s="20"/>
      <c r="AF23" s="21"/>
      <c r="AG23" s="22"/>
      <c r="AH23" s="23"/>
      <c r="AI23" s="23"/>
      <c r="AJ23" s="24"/>
      <c r="AK23" s="22"/>
      <c r="AL23" s="23"/>
      <c r="AM23" s="23"/>
      <c r="AN23" s="24"/>
      <c r="AO23" s="22"/>
      <c r="AP23" s="23"/>
      <c r="AQ23" s="23"/>
      <c r="AR23" s="24"/>
    </row>
    <row r="24" spans="1:44" ht="29.25" customHeight="1" x14ac:dyDescent="0.2">
      <c r="A24" s="14" t="s">
        <v>61</v>
      </c>
      <c r="B24" s="15"/>
      <c r="C24" s="26" t="s">
        <v>62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19" t="s">
        <v>63</v>
      </c>
      <c r="AD24" s="20"/>
      <c r="AE24" s="20"/>
      <c r="AF24" s="21"/>
      <c r="AG24" s="22"/>
      <c r="AH24" s="23"/>
      <c r="AI24" s="23"/>
      <c r="AJ24" s="24"/>
      <c r="AK24" s="22"/>
      <c r="AL24" s="23"/>
      <c r="AM24" s="23"/>
      <c r="AN24" s="24"/>
      <c r="AO24" s="22"/>
      <c r="AP24" s="23"/>
      <c r="AQ24" s="23"/>
      <c r="AR24" s="24"/>
    </row>
    <row r="25" spans="1:44" ht="19.5" customHeight="1" x14ac:dyDescent="0.2">
      <c r="A25" s="14" t="s">
        <v>64</v>
      </c>
      <c r="B25" s="15"/>
      <c r="C25" s="26" t="s">
        <v>65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19" t="s">
        <v>66</v>
      </c>
      <c r="AD25" s="20"/>
      <c r="AE25" s="20"/>
      <c r="AF25" s="21"/>
      <c r="AG25" s="22"/>
      <c r="AH25" s="23"/>
      <c r="AI25" s="23"/>
      <c r="AJ25" s="24"/>
      <c r="AK25" s="22">
        <v>12597915</v>
      </c>
      <c r="AL25" s="23"/>
      <c r="AM25" s="23"/>
      <c r="AN25" s="24"/>
      <c r="AO25" s="22">
        <v>15334805</v>
      </c>
      <c r="AP25" s="23"/>
      <c r="AQ25" s="23"/>
      <c r="AR25" s="24"/>
    </row>
    <row r="26" spans="1:44" ht="19.5" customHeight="1" x14ac:dyDescent="0.2">
      <c r="A26" s="14" t="s">
        <v>67</v>
      </c>
      <c r="B26" s="15"/>
      <c r="C26" s="32" t="s">
        <v>68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5" t="s">
        <v>69</v>
      </c>
      <c r="AD26" s="36"/>
      <c r="AE26" s="36"/>
      <c r="AF26" s="37"/>
      <c r="AG26" s="38">
        <f>SUM(AG21:AJ25)</f>
        <v>0</v>
      </c>
      <c r="AH26" s="39"/>
      <c r="AI26" s="39"/>
      <c r="AJ26" s="40"/>
      <c r="AK26" s="38">
        <f>SUM(AK21:AN25)</f>
        <v>16494915</v>
      </c>
      <c r="AL26" s="39"/>
      <c r="AM26" s="39"/>
      <c r="AN26" s="40"/>
      <c r="AO26" s="38">
        <f>SUM(AO21:AR25)</f>
        <v>19231805</v>
      </c>
      <c r="AP26" s="39"/>
      <c r="AQ26" s="39"/>
      <c r="AR26" s="40"/>
    </row>
    <row r="27" spans="1:44" ht="19.5" customHeight="1" x14ac:dyDescent="0.2">
      <c r="A27" s="14" t="s">
        <v>70</v>
      </c>
      <c r="B27" s="15"/>
      <c r="C27" s="26" t="s">
        <v>71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19" t="s">
        <v>72</v>
      </c>
      <c r="AD27" s="20"/>
      <c r="AE27" s="20"/>
      <c r="AF27" s="21"/>
      <c r="AG27" s="22"/>
      <c r="AH27" s="23"/>
      <c r="AI27" s="23"/>
      <c r="AJ27" s="24"/>
      <c r="AK27" s="22"/>
      <c r="AL27" s="23"/>
      <c r="AM27" s="23"/>
      <c r="AN27" s="24"/>
      <c r="AO27" s="22"/>
      <c r="AP27" s="23"/>
      <c r="AQ27" s="23"/>
      <c r="AR27" s="24"/>
    </row>
    <row r="28" spans="1:44" ht="19.5" customHeight="1" x14ac:dyDescent="0.2">
      <c r="A28" s="14" t="s">
        <v>73</v>
      </c>
      <c r="B28" s="15"/>
      <c r="C28" s="26" t="s">
        <v>74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19" t="s">
        <v>75</v>
      </c>
      <c r="AD28" s="20"/>
      <c r="AE28" s="20"/>
      <c r="AF28" s="21"/>
      <c r="AG28" s="22"/>
      <c r="AH28" s="23"/>
      <c r="AI28" s="23"/>
      <c r="AJ28" s="24"/>
      <c r="AK28" s="22"/>
      <c r="AL28" s="23"/>
      <c r="AM28" s="23"/>
      <c r="AN28" s="24"/>
      <c r="AO28" s="22"/>
      <c r="AP28" s="23"/>
      <c r="AQ28" s="23"/>
      <c r="AR28" s="24"/>
    </row>
    <row r="29" spans="1:44" s="41" customFormat="1" ht="19.5" customHeight="1" x14ac:dyDescent="0.2">
      <c r="A29" s="14" t="s">
        <v>76</v>
      </c>
      <c r="B29" s="15"/>
      <c r="C29" s="32" t="s">
        <v>77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5" t="s">
        <v>78</v>
      </c>
      <c r="AD29" s="36"/>
      <c r="AE29" s="36"/>
      <c r="AF29" s="37"/>
      <c r="AG29" s="38">
        <f>SUM(AG27:AJ28)</f>
        <v>0</v>
      </c>
      <c r="AH29" s="39"/>
      <c r="AI29" s="39"/>
      <c r="AJ29" s="40"/>
      <c r="AK29" s="38">
        <f>SUM(AK27:AN28)</f>
        <v>0</v>
      </c>
      <c r="AL29" s="39"/>
      <c r="AM29" s="39"/>
      <c r="AN29" s="40"/>
      <c r="AO29" s="38">
        <f>SUM(AO27:AR28)</f>
        <v>0</v>
      </c>
      <c r="AP29" s="39"/>
      <c r="AQ29" s="39"/>
      <c r="AR29" s="40"/>
    </row>
    <row r="30" spans="1:44" ht="19.5" customHeight="1" x14ac:dyDescent="0.2">
      <c r="A30" s="14" t="s">
        <v>79</v>
      </c>
      <c r="B30" s="15"/>
      <c r="C30" s="26" t="s">
        <v>80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19" t="s">
        <v>81</v>
      </c>
      <c r="AD30" s="20"/>
      <c r="AE30" s="20"/>
      <c r="AF30" s="21"/>
      <c r="AG30" s="22"/>
      <c r="AH30" s="23"/>
      <c r="AI30" s="23"/>
      <c r="AJ30" s="24"/>
      <c r="AK30" s="22"/>
      <c r="AL30" s="23"/>
      <c r="AM30" s="23"/>
      <c r="AN30" s="24"/>
      <c r="AO30" s="22"/>
      <c r="AP30" s="23"/>
      <c r="AQ30" s="23"/>
      <c r="AR30" s="24"/>
    </row>
    <row r="31" spans="1:44" ht="19.5" customHeight="1" x14ac:dyDescent="0.2">
      <c r="A31" s="14" t="s">
        <v>82</v>
      </c>
      <c r="B31" s="15"/>
      <c r="C31" s="26" t="s">
        <v>83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19" t="s">
        <v>84</v>
      </c>
      <c r="AD31" s="20"/>
      <c r="AE31" s="20"/>
      <c r="AF31" s="21"/>
      <c r="AG31" s="22"/>
      <c r="AH31" s="23"/>
      <c r="AI31" s="23"/>
      <c r="AJ31" s="24"/>
      <c r="AK31" s="22"/>
      <c r="AL31" s="23"/>
      <c r="AM31" s="23"/>
      <c r="AN31" s="24"/>
      <c r="AO31" s="22"/>
      <c r="AP31" s="23"/>
      <c r="AQ31" s="23"/>
      <c r="AR31" s="24"/>
    </row>
    <row r="32" spans="1:44" ht="19.5" customHeight="1" x14ac:dyDescent="0.2">
      <c r="A32" s="14" t="s">
        <v>85</v>
      </c>
      <c r="B32" s="15"/>
      <c r="C32" s="26" t="s">
        <v>86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19" t="s">
        <v>87</v>
      </c>
      <c r="AD32" s="20"/>
      <c r="AE32" s="20"/>
      <c r="AF32" s="21"/>
      <c r="AG32" s="22">
        <v>1200000</v>
      </c>
      <c r="AH32" s="23"/>
      <c r="AI32" s="23"/>
      <c r="AJ32" s="24"/>
      <c r="AK32" s="22">
        <v>1200000</v>
      </c>
      <c r="AL32" s="23"/>
      <c r="AM32" s="23"/>
      <c r="AN32" s="24"/>
      <c r="AO32" s="22">
        <v>1117568</v>
      </c>
      <c r="AP32" s="23"/>
      <c r="AQ32" s="23"/>
      <c r="AR32" s="24"/>
    </row>
    <row r="33" spans="1:44" ht="19.5" customHeight="1" x14ac:dyDescent="0.2">
      <c r="A33" s="14" t="s">
        <v>88</v>
      </c>
      <c r="B33" s="15"/>
      <c r="C33" s="26" t="s">
        <v>89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19" t="s">
        <v>90</v>
      </c>
      <c r="AD33" s="20"/>
      <c r="AE33" s="20"/>
      <c r="AF33" s="21"/>
      <c r="AG33" s="22">
        <v>2000000</v>
      </c>
      <c r="AH33" s="23"/>
      <c r="AI33" s="23"/>
      <c r="AJ33" s="24"/>
      <c r="AK33" s="22">
        <v>2000000</v>
      </c>
      <c r="AL33" s="23"/>
      <c r="AM33" s="23"/>
      <c r="AN33" s="24"/>
      <c r="AO33" s="22">
        <v>1515145</v>
      </c>
      <c r="AP33" s="23"/>
      <c r="AQ33" s="23"/>
      <c r="AR33" s="24"/>
    </row>
    <row r="34" spans="1:44" ht="19.5" customHeight="1" x14ac:dyDescent="0.2">
      <c r="A34" s="14" t="s">
        <v>91</v>
      </c>
      <c r="B34" s="15"/>
      <c r="C34" s="26" t="s">
        <v>92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19" t="s">
        <v>93</v>
      </c>
      <c r="AD34" s="20"/>
      <c r="AE34" s="20"/>
      <c r="AF34" s="21"/>
      <c r="AG34" s="22"/>
      <c r="AH34" s="23"/>
      <c r="AI34" s="23"/>
      <c r="AJ34" s="24"/>
      <c r="AK34" s="22"/>
      <c r="AL34" s="23"/>
      <c r="AM34" s="23"/>
      <c r="AN34" s="24"/>
      <c r="AO34" s="22"/>
      <c r="AP34" s="23"/>
      <c r="AQ34" s="23"/>
      <c r="AR34" s="24"/>
    </row>
    <row r="35" spans="1:44" ht="19.5" customHeight="1" x14ac:dyDescent="0.2">
      <c r="A35" s="14" t="s">
        <v>94</v>
      </c>
      <c r="B35" s="15"/>
      <c r="C35" s="26" t="s">
        <v>95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19" t="s">
        <v>96</v>
      </c>
      <c r="AD35" s="20"/>
      <c r="AE35" s="20"/>
      <c r="AF35" s="21"/>
      <c r="AG35" s="22"/>
      <c r="AH35" s="23"/>
      <c r="AI35" s="23"/>
      <c r="AJ35" s="24"/>
      <c r="AK35" s="22"/>
      <c r="AL35" s="23"/>
      <c r="AM35" s="23"/>
      <c r="AN35" s="24"/>
      <c r="AO35" s="22"/>
      <c r="AP35" s="23"/>
      <c r="AQ35" s="23"/>
      <c r="AR35" s="24"/>
    </row>
    <row r="36" spans="1:44" ht="19.5" customHeight="1" x14ac:dyDescent="0.2">
      <c r="A36" s="14" t="s">
        <v>97</v>
      </c>
      <c r="B36" s="15"/>
      <c r="C36" s="26" t="s">
        <v>98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  <c r="AC36" s="19" t="s">
        <v>99</v>
      </c>
      <c r="AD36" s="20"/>
      <c r="AE36" s="20"/>
      <c r="AF36" s="21"/>
      <c r="AG36" s="22">
        <v>330000</v>
      </c>
      <c r="AH36" s="23"/>
      <c r="AI36" s="23"/>
      <c r="AJ36" s="24"/>
      <c r="AK36" s="22">
        <v>330000</v>
      </c>
      <c r="AL36" s="23"/>
      <c r="AM36" s="23"/>
      <c r="AN36" s="24"/>
      <c r="AO36" s="22"/>
      <c r="AP36" s="23"/>
      <c r="AQ36" s="23"/>
      <c r="AR36" s="24"/>
    </row>
    <row r="37" spans="1:44" ht="19.5" customHeight="1" x14ac:dyDescent="0.2">
      <c r="A37" s="14" t="s">
        <v>100</v>
      </c>
      <c r="B37" s="15"/>
      <c r="C37" s="26" t="s">
        <v>101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C37" s="19" t="s">
        <v>102</v>
      </c>
      <c r="AD37" s="20"/>
      <c r="AE37" s="20"/>
      <c r="AF37" s="21"/>
      <c r="AG37" s="22"/>
      <c r="AH37" s="23"/>
      <c r="AI37" s="23"/>
      <c r="AJ37" s="24"/>
      <c r="AK37" s="22"/>
      <c r="AL37" s="23"/>
      <c r="AM37" s="23"/>
      <c r="AN37" s="24"/>
      <c r="AO37" s="22"/>
      <c r="AP37" s="23"/>
      <c r="AQ37" s="23"/>
      <c r="AR37" s="24"/>
    </row>
    <row r="38" spans="1:44" ht="19.5" customHeight="1" x14ac:dyDescent="0.2">
      <c r="A38" s="14" t="s">
        <v>103</v>
      </c>
      <c r="B38" s="15"/>
      <c r="C38" s="32" t="s">
        <v>104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5" t="s">
        <v>105</v>
      </c>
      <c r="AD38" s="36"/>
      <c r="AE38" s="36"/>
      <c r="AF38" s="37"/>
      <c r="AG38" s="38">
        <f>SUM(AG33:AJ37)</f>
        <v>2330000</v>
      </c>
      <c r="AH38" s="39"/>
      <c r="AI38" s="39"/>
      <c r="AJ38" s="40"/>
      <c r="AK38" s="38">
        <f>SUM(AK33:AN37)</f>
        <v>2330000</v>
      </c>
      <c r="AL38" s="39"/>
      <c r="AM38" s="39"/>
      <c r="AN38" s="40"/>
      <c r="AO38" s="38">
        <f>SUM(AO33:AR37)</f>
        <v>1515145</v>
      </c>
      <c r="AP38" s="39"/>
      <c r="AQ38" s="39"/>
      <c r="AR38" s="40"/>
    </row>
    <row r="39" spans="1:44" ht="19.5" customHeight="1" x14ac:dyDescent="0.2">
      <c r="A39" s="14" t="s">
        <v>106</v>
      </c>
      <c r="B39" s="15"/>
      <c r="C39" s="26" t="s">
        <v>107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19" t="s">
        <v>108</v>
      </c>
      <c r="AD39" s="20"/>
      <c r="AE39" s="20"/>
      <c r="AF39" s="21"/>
      <c r="AG39" s="22"/>
      <c r="AH39" s="23"/>
      <c r="AI39" s="23"/>
      <c r="AJ39" s="24"/>
      <c r="AK39" s="22"/>
      <c r="AL39" s="23"/>
      <c r="AM39" s="23"/>
      <c r="AN39" s="24"/>
      <c r="AO39" s="22">
        <v>72883</v>
      </c>
      <c r="AP39" s="23"/>
      <c r="AQ39" s="23"/>
      <c r="AR39" s="24"/>
    </row>
    <row r="40" spans="1:44" ht="19.5" customHeight="1" x14ac:dyDescent="0.2">
      <c r="A40" s="14" t="s">
        <v>109</v>
      </c>
      <c r="B40" s="15"/>
      <c r="C40" s="32" t="s">
        <v>110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35" t="s">
        <v>111</v>
      </c>
      <c r="AD40" s="36"/>
      <c r="AE40" s="36"/>
      <c r="AF40" s="37"/>
      <c r="AG40" s="38">
        <f>AG29+AG30+AG31+AG32+AG38+AG39</f>
        <v>3530000</v>
      </c>
      <c r="AH40" s="39"/>
      <c r="AI40" s="39"/>
      <c r="AJ40" s="40"/>
      <c r="AK40" s="38">
        <f>AK29+AK30+AK31+AK32+AK38+AK39</f>
        <v>3530000</v>
      </c>
      <c r="AL40" s="39"/>
      <c r="AM40" s="39"/>
      <c r="AN40" s="40"/>
      <c r="AO40" s="38">
        <f>AO29+AO30+AO31+AO32+AO38+AO39</f>
        <v>2705596</v>
      </c>
      <c r="AP40" s="39"/>
      <c r="AQ40" s="39"/>
      <c r="AR40" s="40"/>
    </row>
    <row r="41" spans="1:44" ht="19.5" customHeight="1" x14ac:dyDescent="0.2">
      <c r="A41" s="14" t="s">
        <v>112</v>
      </c>
      <c r="B41" s="15"/>
      <c r="C41" s="42" t="s">
        <v>113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19" t="s">
        <v>114</v>
      </c>
      <c r="AD41" s="20"/>
      <c r="AE41" s="20"/>
      <c r="AF41" s="21"/>
      <c r="AG41" s="22"/>
      <c r="AH41" s="23"/>
      <c r="AI41" s="23"/>
      <c r="AJ41" s="24"/>
      <c r="AK41" s="22"/>
      <c r="AL41" s="23"/>
      <c r="AM41" s="23"/>
      <c r="AN41" s="24"/>
      <c r="AO41" s="22"/>
      <c r="AP41" s="23"/>
      <c r="AQ41" s="23"/>
      <c r="AR41" s="24"/>
    </row>
    <row r="42" spans="1:44" ht="19.5" customHeight="1" x14ac:dyDescent="0.2">
      <c r="A42" s="14" t="s">
        <v>115</v>
      </c>
      <c r="B42" s="15"/>
      <c r="C42" s="42" t="s">
        <v>116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19" t="s">
        <v>117</v>
      </c>
      <c r="AD42" s="20"/>
      <c r="AE42" s="20"/>
      <c r="AF42" s="21"/>
      <c r="AG42" s="22"/>
      <c r="AH42" s="23"/>
      <c r="AI42" s="23"/>
      <c r="AJ42" s="24"/>
      <c r="AK42" s="22"/>
      <c r="AL42" s="23"/>
      <c r="AM42" s="23"/>
      <c r="AN42" s="24"/>
      <c r="AO42" s="22">
        <v>19000</v>
      </c>
      <c r="AP42" s="23"/>
      <c r="AQ42" s="23"/>
      <c r="AR42" s="24"/>
    </row>
    <row r="43" spans="1:44" ht="19.5" customHeight="1" x14ac:dyDescent="0.2">
      <c r="A43" s="14" t="s">
        <v>118</v>
      </c>
      <c r="B43" s="15"/>
      <c r="C43" s="42" t="s">
        <v>119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19" t="s">
        <v>120</v>
      </c>
      <c r="AD43" s="20"/>
      <c r="AE43" s="20"/>
      <c r="AF43" s="21"/>
      <c r="AG43" s="22"/>
      <c r="AH43" s="23"/>
      <c r="AI43" s="23"/>
      <c r="AJ43" s="24"/>
      <c r="AK43" s="22"/>
      <c r="AL43" s="23"/>
      <c r="AM43" s="23"/>
      <c r="AN43" s="24"/>
      <c r="AO43" s="22"/>
      <c r="AP43" s="23"/>
      <c r="AQ43" s="23"/>
      <c r="AR43" s="24"/>
    </row>
    <row r="44" spans="1:44" ht="19.5" customHeight="1" x14ac:dyDescent="0.2">
      <c r="A44" s="14" t="s">
        <v>121</v>
      </c>
      <c r="B44" s="15"/>
      <c r="C44" s="42" t="s">
        <v>122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19" t="s">
        <v>123</v>
      </c>
      <c r="AD44" s="20"/>
      <c r="AE44" s="20"/>
      <c r="AF44" s="21"/>
      <c r="AG44" s="22"/>
      <c r="AH44" s="23"/>
      <c r="AI44" s="23"/>
      <c r="AJ44" s="24"/>
      <c r="AK44" s="22"/>
      <c r="AL44" s="23"/>
      <c r="AM44" s="23"/>
      <c r="AN44" s="24"/>
      <c r="AO44" s="22"/>
      <c r="AP44" s="23"/>
      <c r="AQ44" s="23"/>
      <c r="AR44" s="24"/>
    </row>
    <row r="45" spans="1:44" ht="19.5" customHeight="1" x14ac:dyDescent="0.2">
      <c r="A45" s="14" t="s">
        <v>124</v>
      </c>
      <c r="B45" s="15"/>
      <c r="C45" s="42" t="s">
        <v>125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19" t="s">
        <v>126</v>
      </c>
      <c r="AD45" s="20"/>
      <c r="AE45" s="20"/>
      <c r="AF45" s="21"/>
      <c r="AG45" s="22"/>
      <c r="AH45" s="23"/>
      <c r="AI45" s="23"/>
      <c r="AJ45" s="24"/>
      <c r="AK45" s="22"/>
      <c r="AL45" s="23"/>
      <c r="AM45" s="23"/>
      <c r="AN45" s="24"/>
      <c r="AO45" s="22"/>
      <c r="AP45" s="23"/>
      <c r="AQ45" s="23"/>
      <c r="AR45" s="24"/>
    </row>
    <row r="46" spans="1:44" ht="19.5" customHeight="1" x14ac:dyDescent="0.2">
      <c r="A46" s="14" t="s">
        <v>127</v>
      </c>
      <c r="B46" s="15"/>
      <c r="C46" s="42" t="s">
        <v>128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19" t="s">
        <v>129</v>
      </c>
      <c r="AD46" s="20"/>
      <c r="AE46" s="20"/>
      <c r="AF46" s="21"/>
      <c r="AG46" s="22"/>
      <c r="AH46" s="23"/>
      <c r="AI46" s="23"/>
      <c r="AJ46" s="24"/>
      <c r="AK46" s="22"/>
      <c r="AL46" s="23"/>
      <c r="AM46" s="23"/>
      <c r="AN46" s="24"/>
      <c r="AO46" s="22"/>
      <c r="AP46" s="23"/>
      <c r="AQ46" s="23"/>
      <c r="AR46" s="24"/>
    </row>
    <row r="47" spans="1:44" ht="19.5" customHeight="1" x14ac:dyDescent="0.2">
      <c r="A47" s="14" t="s">
        <v>130</v>
      </c>
      <c r="B47" s="15"/>
      <c r="C47" s="42" t="s">
        <v>131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19" t="s">
        <v>132</v>
      </c>
      <c r="AD47" s="20"/>
      <c r="AE47" s="20"/>
      <c r="AF47" s="21"/>
      <c r="AG47" s="22"/>
      <c r="AH47" s="23"/>
      <c r="AI47" s="23"/>
      <c r="AJ47" s="24"/>
      <c r="AK47" s="22"/>
      <c r="AL47" s="23"/>
      <c r="AM47" s="23"/>
      <c r="AN47" s="24"/>
      <c r="AO47" s="22"/>
      <c r="AP47" s="23"/>
      <c r="AQ47" s="23"/>
      <c r="AR47" s="24"/>
    </row>
    <row r="48" spans="1:44" ht="19.5" customHeight="1" x14ac:dyDescent="0.2">
      <c r="A48" s="14" t="s">
        <v>133</v>
      </c>
      <c r="B48" s="15"/>
      <c r="C48" s="42" t="s">
        <v>134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19" t="s">
        <v>135</v>
      </c>
      <c r="AD48" s="20"/>
      <c r="AE48" s="20"/>
      <c r="AF48" s="21"/>
      <c r="AG48" s="22"/>
      <c r="AH48" s="23"/>
      <c r="AI48" s="23"/>
      <c r="AJ48" s="24"/>
      <c r="AK48" s="22"/>
      <c r="AL48" s="23"/>
      <c r="AM48" s="23"/>
      <c r="AN48" s="24"/>
      <c r="AO48" s="22">
        <v>171</v>
      </c>
      <c r="AP48" s="23"/>
      <c r="AQ48" s="23"/>
      <c r="AR48" s="24"/>
    </row>
    <row r="49" spans="1:44" ht="19.5" customHeight="1" x14ac:dyDescent="0.2">
      <c r="A49" s="14" t="s">
        <v>136</v>
      </c>
      <c r="B49" s="15"/>
      <c r="C49" s="42" t="s">
        <v>137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19" t="s">
        <v>138</v>
      </c>
      <c r="AD49" s="20"/>
      <c r="AE49" s="20"/>
      <c r="AF49" s="21"/>
      <c r="AG49" s="22"/>
      <c r="AH49" s="23"/>
      <c r="AI49" s="23"/>
      <c r="AJ49" s="24"/>
      <c r="AK49" s="22">
        <v>157711</v>
      </c>
      <c r="AL49" s="23"/>
      <c r="AM49" s="23"/>
      <c r="AN49" s="24"/>
      <c r="AO49" s="22">
        <v>157711</v>
      </c>
      <c r="AP49" s="23"/>
      <c r="AQ49" s="23"/>
      <c r="AR49" s="24"/>
    </row>
    <row r="50" spans="1:44" ht="19.5" customHeight="1" x14ac:dyDescent="0.2">
      <c r="A50" s="14" t="s">
        <v>139</v>
      </c>
      <c r="B50" s="15"/>
      <c r="C50" s="42" t="s">
        <v>140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19" t="s">
        <v>141</v>
      </c>
      <c r="AD50" s="20"/>
      <c r="AE50" s="20"/>
      <c r="AF50" s="21"/>
      <c r="AG50" s="22"/>
      <c r="AH50" s="23"/>
      <c r="AI50" s="23"/>
      <c r="AJ50" s="24"/>
      <c r="AK50" s="22">
        <v>130881</v>
      </c>
      <c r="AL50" s="23"/>
      <c r="AM50" s="23"/>
      <c r="AN50" s="24"/>
      <c r="AO50" s="22">
        <v>130883</v>
      </c>
      <c r="AP50" s="23"/>
      <c r="AQ50" s="23"/>
      <c r="AR50" s="24"/>
    </row>
    <row r="51" spans="1:44" ht="19.5" customHeight="1" x14ac:dyDescent="0.2">
      <c r="A51" s="14" t="s">
        <v>142</v>
      </c>
      <c r="B51" s="15"/>
      <c r="C51" s="45" t="s">
        <v>143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35" t="s">
        <v>144</v>
      </c>
      <c r="AD51" s="36"/>
      <c r="AE51" s="36"/>
      <c r="AF51" s="37"/>
      <c r="AG51" s="38">
        <f>SUM(AG41:AJ50)</f>
        <v>0</v>
      </c>
      <c r="AH51" s="39"/>
      <c r="AI51" s="39"/>
      <c r="AJ51" s="40"/>
      <c r="AK51" s="38">
        <f>SUM(AK41:AN50)</f>
        <v>288592</v>
      </c>
      <c r="AL51" s="39"/>
      <c r="AM51" s="39"/>
      <c r="AN51" s="40"/>
      <c r="AO51" s="38">
        <f>SUM(AO41:AR50)</f>
        <v>307765</v>
      </c>
      <c r="AP51" s="39"/>
      <c r="AQ51" s="39"/>
      <c r="AR51" s="40"/>
    </row>
    <row r="52" spans="1:44" ht="19.5" customHeight="1" x14ac:dyDescent="0.2">
      <c r="A52" s="14" t="s">
        <v>145</v>
      </c>
      <c r="B52" s="15"/>
      <c r="C52" s="42" t="s">
        <v>146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19" t="s">
        <v>147</v>
      </c>
      <c r="AD52" s="20"/>
      <c r="AE52" s="20"/>
      <c r="AF52" s="21"/>
      <c r="AG52" s="22"/>
      <c r="AH52" s="23"/>
      <c r="AI52" s="23"/>
      <c r="AJ52" s="24"/>
      <c r="AK52" s="22"/>
      <c r="AL52" s="23"/>
      <c r="AM52" s="23"/>
      <c r="AN52" s="24"/>
      <c r="AO52" s="22"/>
      <c r="AP52" s="23"/>
      <c r="AQ52" s="23"/>
      <c r="AR52" s="24"/>
    </row>
    <row r="53" spans="1:44" ht="19.5" customHeight="1" x14ac:dyDescent="0.2">
      <c r="A53" s="14" t="s">
        <v>148</v>
      </c>
      <c r="B53" s="15"/>
      <c r="C53" s="42" t="s">
        <v>149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19" t="s">
        <v>150</v>
      </c>
      <c r="AD53" s="20"/>
      <c r="AE53" s="20"/>
      <c r="AF53" s="21"/>
      <c r="AG53" s="22"/>
      <c r="AH53" s="23"/>
      <c r="AI53" s="23"/>
      <c r="AJ53" s="24"/>
      <c r="AK53" s="22"/>
      <c r="AL53" s="23"/>
      <c r="AM53" s="23"/>
      <c r="AN53" s="24"/>
      <c r="AO53" s="22"/>
      <c r="AP53" s="23"/>
      <c r="AQ53" s="23"/>
      <c r="AR53" s="24"/>
    </row>
    <row r="54" spans="1:44" ht="19.5" customHeight="1" x14ac:dyDescent="0.2">
      <c r="A54" s="14" t="s">
        <v>151</v>
      </c>
      <c r="B54" s="15"/>
      <c r="C54" s="42" t="s">
        <v>152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19" t="s">
        <v>153</v>
      </c>
      <c r="AD54" s="20"/>
      <c r="AE54" s="20"/>
      <c r="AF54" s="21"/>
      <c r="AG54" s="22"/>
      <c r="AH54" s="23"/>
      <c r="AI54" s="23"/>
      <c r="AJ54" s="24"/>
      <c r="AK54" s="22"/>
      <c r="AL54" s="23"/>
      <c r="AM54" s="23"/>
      <c r="AN54" s="24"/>
      <c r="AO54" s="22">
        <v>125000</v>
      </c>
      <c r="AP54" s="23"/>
      <c r="AQ54" s="23"/>
      <c r="AR54" s="24"/>
    </row>
    <row r="55" spans="1:44" ht="19.5" customHeight="1" x14ac:dyDescent="0.2">
      <c r="A55" s="14" t="s">
        <v>154</v>
      </c>
      <c r="B55" s="15"/>
      <c r="C55" s="42" t="s">
        <v>155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19" t="s">
        <v>156</v>
      </c>
      <c r="AD55" s="20"/>
      <c r="AE55" s="20"/>
      <c r="AF55" s="21"/>
      <c r="AG55" s="22"/>
      <c r="AH55" s="23"/>
      <c r="AI55" s="23"/>
      <c r="AJ55" s="24"/>
      <c r="AK55" s="22"/>
      <c r="AL55" s="23"/>
      <c r="AM55" s="23"/>
      <c r="AN55" s="24"/>
      <c r="AO55" s="22"/>
      <c r="AP55" s="23"/>
      <c r="AQ55" s="23"/>
      <c r="AR55" s="24"/>
    </row>
    <row r="56" spans="1:44" ht="19.5" customHeight="1" x14ac:dyDescent="0.2">
      <c r="A56" s="14" t="s">
        <v>157</v>
      </c>
      <c r="B56" s="15"/>
      <c r="C56" s="42" t="s">
        <v>158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19" t="s">
        <v>159</v>
      </c>
      <c r="AD56" s="20"/>
      <c r="AE56" s="20"/>
      <c r="AF56" s="21"/>
      <c r="AG56" s="22"/>
      <c r="AH56" s="23"/>
      <c r="AI56" s="23"/>
      <c r="AJ56" s="24"/>
      <c r="AK56" s="22"/>
      <c r="AL56" s="23"/>
      <c r="AM56" s="23"/>
      <c r="AN56" s="24"/>
      <c r="AO56" s="22"/>
      <c r="AP56" s="23"/>
      <c r="AQ56" s="23"/>
      <c r="AR56" s="24"/>
    </row>
    <row r="57" spans="1:44" ht="19.5" customHeight="1" x14ac:dyDescent="0.2">
      <c r="A57" s="14" t="s">
        <v>160</v>
      </c>
      <c r="B57" s="15"/>
      <c r="C57" s="32" t="s">
        <v>161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5" t="s">
        <v>162</v>
      </c>
      <c r="AD57" s="36"/>
      <c r="AE57" s="36"/>
      <c r="AF57" s="37"/>
      <c r="AG57" s="38">
        <f>SUM(AG52:AJ56)</f>
        <v>0</v>
      </c>
      <c r="AH57" s="39"/>
      <c r="AI57" s="39"/>
      <c r="AJ57" s="40"/>
      <c r="AK57" s="38">
        <f>SUM(AK52:AN56)</f>
        <v>0</v>
      </c>
      <c r="AL57" s="39"/>
      <c r="AM57" s="39"/>
      <c r="AN57" s="40"/>
      <c r="AO57" s="38">
        <f>SUM(AO52:AR56)</f>
        <v>125000</v>
      </c>
      <c r="AP57" s="39"/>
      <c r="AQ57" s="39"/>
      <c r="AR57" s="40"/>
    </row>
    <row r="58" spans="1:44" ht="29.25" customHeight="1" x14ac:dyDescent="0.2">
      <c r="A58" s="14" t="s">
        <v>163</v>
      </c>
      <c r="B58" s="15"/>
      <c r="C58" s="42" t="s">
        <v>164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19" t="s">
        <v>165</v>
      </c>
      <c r="AD58" s="20"/>
      <c r="AE58" s="20"/>
      <c r="AF58" s="21"/>
      <c r="AG58" s="22"/>
      <c r="AH58" s="23"/>
      <c r="AI58" s="23"/>
      <c r="AJ58" s="24"/>
      <c r="AK58" s="22"/>
      <c r="AL58" s="23"/>
      <c r="AM58" s="23"/>
      <c r="AN58" s="24"/>
      <c r="AO58" s="22"/>
      <c r="AP58" s="23"/>
      <c r="AQ58" s="23"/>
      <c r="AR58" s="24"/>
    </row>
    <row r="59" spans="1:44" ht="29.25" customHeight="1" x14ac:dyDescent="0.2">
      <c r="A59" s="14" t="s">
        <v>166</v>
      </c>
      <c r="B59" s="15"/>
      <c r="C59" s="26" t="s">
        <v>167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19" t="s">
        <v>168</v>
      </c>
      <c r="AD59" s="20"/>
      <c r="AE59" s="20"/>
      <c r="AF59" s="21"/>
      <c r="AG59" s="22">
        <v>150000</v>
      </c>
      <c r="AH59" s="23"/>
      <c r="AI59" s="23"/>
      <c r="AJ59" s="24"/>
      <c r="AK59" s="22">
        <v>182500</v>
      </c>
      <c r="AL59" s="23"/>
      <c r="AM59" s="23"/>
      <c r="AN59" s="24"/>
      <c r="AO59" s="22">
        <v>192500</v>
      </c>
      <c r="AP59" s="23"/>
      <c r="AQ59" s="23"/>
      <c r="AR59" s="24"/>
    </row>
    <row r="60" spans="1:44" ht="19.5" customHeight="1" x14ac:dyDescent="0.2">
      <c r="A60" s="14" t="s">
        <v>169</v>
      </c>
      <c r="B60" s="15"/>
      <c r="C60" s="42" t="s">
        <v>170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19" t="s">
        <v>171</v>
      </c>
      <c r="AD60" s="20"/>
      <c r="AE60" s="20"/>
      <c r="AF60" s="21"/>
      <c r="AG60" s="22"/>
      <c r="AH60" s="23"/>
      <c r="AI60" s="23"/>
      <c r="AJ60" s="24"/>
      <c r="AK60" s="22"/>
      <c r="AL60" s="23"/>
      <c r="AM60" s="23"/>
      <c r="AN60" s="24"/>
      <c r="AO60" s="22"/>
      <c r="AP60" s="23"/>
      <c r="AQ60" s="23"/>
      <c r="AR60" s="24"/>
    </row>
    <row r="61" spans="1:44" ht="19.5" customHeight="1" x14ac:dyDescent="0.2">
      <c r="A61" s="14" t="s">
        <v>172</v>
      </c>
      <c r="B61" s="15"/>
      <c r="C61" s="32" t="s">
        <v>173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5" t="s">
        <v>174</v>
      </c>
      <c r="AD61" s="36"/>
      <c r="AE61" s="36"/>
      <c r="AF61" s="37"/>
      <c r="AG61" s="38">
        <f>SUM(AG58:AJ60)</f>
        <v>150000</v>
      </c>
      <c r="AH61" s="39"/>
      <c r="AI61" s="39"/>
      <c r="AJ61" s="40"/>
      <c r="AK61" s="38">
        <f>SUM(AK58:AN60)</f>
        <v>182500</v>
      </c>
      <c r="AL61" s="39"/>
      <c r="AM61" s="39"/>
      <c r="AN61" s="40"/>
      <c r="AO61" s="38">
        <f>SUM(AO58:AR60)</f>
        <v>192500</v>
      </c>
      <c r="AP61" s="39"/>
      <c r="AQ61" s="39"/>
      <c r="AR61" s="40"/>
    </row>
    <row r="62" spans="1:44" ht="29.25" customHeight="1" x14ac:dyDescent="0.2">
      <c r="A62" s="14" t="s">
        <v>175</v>
      </c>
      <c r="B62" s="15"/>
      <c r="C62" s="42" t="s">
        <v>176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19" t="s">
        <v>177</v>
      </c>
      <c r="AD62" s="20"/>
      <c r="AE62" s="20"/>
      <c r="AF62" s="21"/>
      <c r="AG62" s="22"/>
      <c r="AH62" s="23"/>
      <c r="AI62" s="23"/>
      <c r="AJ62" s="24"/>
      <c r="AK62" s="22"/>
      <c r="AL62" s="23"/>
      <c r="AM62" s="23"/>
      <c r="AN62" s="24"/>
      <c r="AO62" s="22"/>
      <c r="AP62" s="23"/>
      <c r="AQ62" s="23"/>
      <c r="AR62" s="24"/>
    </row>
    <row r="63" spans="1:44" ht="29.25" customHeight="1" x14ac:dyDescent="0.2">
      <c r="A63" s="14" t="s">
        <v>178</v>
      </c>
      <c r="B63" s="15"/>
      <c r="C63" s="26" t="s">
        <v>179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19" t="s">
        <v>180</v>
      </c>
      <c r="AD63" s="20"/>
      <c r="AE63" s="20"/>
      <c r="AF63" s="21"/>
      <c r="AG63" s="22">
        <v>50000</v>
      </c>
      <c r="AH63" s="23"/>
      <c r="AI63" s="23"/>
      <c r="AJ63" s="24"/>
      <c r="AK63" s="22">
        <v>50000</v>
      </c>
      <c r="AL63" s="23"/>
      <c r="AM63" s="23"/>
      <c r="AN63" s="24"/>
      <c r="AO63" s="22"/>
      <c r="AP63" s="23"/>
      <c r="AQ63" s="23"/>
      <c r="AR63" s="24"/>
    </row>
    <row r="64" spans="1:44" ht="19.5" customHeight="1" x14ac:dyDescent="0.2">
      <c r="A64" s="14" t="s">
        <v>181</v>
      </c>
      <c r="B64" s="15"/>
      <c r="C64" s="42" t="s">
        <v>182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  <c r="AC64" s="19" t="s">
        <v>183</v>
      </c>
      <c r="AD64" s="20"/>
      <c r="AE64" s="20"/>
      <c r="AF64" s="21"/>
      <c r="AG64" s="22"/>
      <c r="AH64" s="23"/>
      <c r="AI64" s="23"/>
      <c r="AJ64" s="24"/>
      <c r="AK64" s="22"/>
      <c r="AL64" s="23"/>
      <c r="AM64" s="23"/>
      <c r="AN64" s="24"/>
      <c r="AO64" s="22"/>
      <c r="AP64" s="23"/>
      <c r="AQ64" s="23"/>
      <c r="AR64" s="24"/>
    </row>
    <row r="65" spans="1:44" ht="19.5" customHeight="1" x14ac:dyDescent="0.2">
      <c r="A65" s="14" t="s">
        <v>184</v>
      </c>
      <c r="B65" s="15"/>
      <c r="C65" s="32" t="s">
        <v>185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  <c r="AC65" s="35" t="s">
        <v>186</v>
      </c>
      <c r="AD65" s="36"/>
      <c r="AE65" s="36"/>
      <c r="AF65" s="37"/>
      <c r="AG65" s="38">
        <f>SUM(AG62:AJ64)</f>
        <v>50000</v>
      </c>
      <c r="AH65" s="39"/>
      <c r="AI65" s="39"/>
      <c r="AJ65" s="40"/>
      <c r="AK65" s="38">
        <f>SUM(AK62:AN64)</f>
        <v>50000</v>
      </c>
      <c r="AL65" s="39"/>
      <c r="AM65" s="39"/>
      <c r="AN65" s="40"/>
      <c r="AO65" s="38">
        <f>SUM(AO62:AR64)</f>
        <v>0</v>
      </c>
      <c r="AP65" s="39"/>
      <c r="AQ65" s="39"/>
      <c r="AR65" s="40"/>
    </row>
    <row r="66" spans="1:44" ht="19.5" customHeight="1" x14ac:dyDescent="0.2">
      <c r="A66" s="14" t="s">
        <v>187</v>
      </c>
      <c r="B66" s="15"/>
      <c r="C66" s="45" t="s">
        <v>188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35" t="s">
        <v>189</v>
      </c>
      <c r="AD66" s="36"/>
      <c r="AE66" s="36"/>
      <c r="AF66" s="37"/>
      <c r="AG66" s="38">
        <f>AG20+AG26+AG40+AG51+AG57+AG61+AG65</f>
        <v>31018237</v>
      </c>
      <c r="AH66" s="39"/>
      <c r="AI66" s="39"/>
      <c r="AJ66" s="40"/>
      <c r="AK66" s="38">
        <f>AK20+AK26+AK40+AK51+AK57+AK61+AK65</f>
        <v>59595907</v>
      </c>
      <c r="AL66" s="39"/>
      <c r="AM66" s="39"/>
      <c r="AN66" s="40"/>
      <c r="AO66" s="38">
        <f>AO20+AO26+AO40+AO51+AO57+AO61+AO65</f>
        <v>59602590</v>
      </c>
      <c r="AP66" s="39"/>
      <c r="AQ66" s="39"/>
      <c r="AR66" s="40"/>
    </row>
  </sheetData>
  <mergeCells count="371">
    <mergeCell ref="A66:B66"/>
    <mergeCell ref="C66:AB66"/>
    <mergeCell ref="AC66:AF66"/>
    <mergeCell ref="AG66:AJ66"/>
    <mergeCell ref="AK66:AN66"/>
    <mergeCell ref="AO66:AR66"/>
    <mergeCell ref="A65:B65"/>
    <mergeCell ref="C65:AB65"/>
    <mergeCell ref="AC65:AF65"/>
    <mergeCell ref="AG65:AJ65"/>
    <mergeCell ref="AK65:AN65"/>
    <mergeCell ref="AO65:AR65"/>
    <mergeCell ref="A64:B64"/>
    <mergeCell ref="C64:AB64"/>
    <mergeCell ref="AC64:AF64"/>
    <mergeCell ref="AG64:AJ64"/>
    <mergeCell ref="AK64:AN64"/>
    <mergeCell ref="AO64:AR64"/>
    <mergeCell ref="A63:B63"/>
    <mergeCell ref="C63:AB63"/>
    <mergeCell ref="AC63:AF63"/>
    <mergeCell ref="AG63:AJ63"/>
    <mergeCell ref="AK63:AN63"/>
    <mergeCell ref="AO63:AR63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7:B17"/>
    <mergeCell ref="C17:AB17"/>
    <mergeCell ref="AC17:AF17"/>
    <mergeCell ref="AG17:AJ17"/>
    <mergeCell ref="AK17:AN17"/>
    <mergeCell ref="AO17:AR17"/>
    <mergeCell ref="A16:B16"/>
    <mergeCell ref="C16:AB16"/>
    <mergeCell ref="AC16:AF16"/>
    <mergeCell ref="AG16:AJ16"/>
    <mergeCell ref="AK16:AN16"/>
    <mergeCell ref="AO16:AR16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O6:AR6"/>
    <mergeCell ref="A7:B7"/>
    <mergeCell ref="C7:AB7"/>
    <mergeCell ref="AC7:AF7"/>
    <mergeCell ref="AG7:AJ7"/>
    <mergeCell ref="AK7:AN7"/>
    <mergeCell ref="AO7:AR7"/>
    <mergeCell ref="A1:AR1"/>
    <mergeCell ref="A2:AR2"/>
    <mergeCell ref="A3:AR3"/>
    <mergeCell ref="A4:AJ4"/>
    <mergeCell ref="A5:AR5"/>
    <mergeCell ref="A6:B6"/>
    <mergeCell ref="C6:AB6"/>
    <mergeCell ref="AC6:AF6"/>
    <mergeCell ref="AG6:AJ6"/>
    <mergeCell ref="AK6:AN6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1" fitToHeight="0" orientation="portrait" horizontalDpi="360" verticalDpi="360" r:id="rId1"/>
  <headerFooter alignWithMargins="0">
    <oddHeader>&amp;R3. számú melléklet a ..................
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</vt:lpstr>
      <vt:lpstr>'3'!Nyomtatási_cím</vt:lpstr>
      <vt:lpstr>'3'!Nyomtatási_terület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2021-05-27T08:44:57Z</dcterms:created>
  <dcterms:modified xsi:type="dcterms:W3CDTF">2021-05-27T08:45:45Z</dcterms:modified>
</cp:coreProperties>
</file>