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Rendeletek 2021\Zalavár\Loclex feltöltések\"/>
    </mc:Choice>
  </mc:AlternateContent>
  <xr:revisionPtr revIDLastSave="0" documentId="8_{B188C27A-0A64-4FEB-9359-DC68271D3F21}" xr6:coauthVersionLast="46" xr6:coauthVersionMax="46" xr10:uidLastSave="{00000000-0000-0000-0000-000000000000}"/>
  <bookViews>
    <workbookView xWindow="-120" yWindow="-120" windowWidth="29040" windowHeight="15840"/>
  </bookViews>
  <sheets>
    <sheet name="Címrend" sheetId="17" r:id="rId1"/>
    <sheet name="1" sheetId="9" r:id="rId2"/>
    <sheet name="2" sheetId="16" r:id="rId3"/>
    <sheet name="3" sheetId="3" r:id="rId4"/>
    <sheet name="4" sheetId="4" r:id="rId5"/>
    <sheet name="5" sheetId="5" r:id="rId6"/>
    <sheet name="6" sheetId="6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5" r:id="rId13"/>
    <sheet name="13" sheetId="18" r:id="rId14"/>
    <sheet name="14" sheetId="19" r:id="rId15"/>
    <sheet name="15" sheetId="20" r:id="rId16"/>
    <sheet name="16" sheetId="21" r:id="rId17"/>
    <sheet name="17" sheetId="22" r:id="rId18"/>
  </sheets>
  <definedNames>
    <definedName name="_xlnm.Print_Titles" localSheetId="3">'3'!$3:$7</definedName>
    <definedName name="_xlnm.Print_Titles" localSheetId="4">'4'!$3:$7</definedName>
    <definedName name="_xlnm.Print_Titles" localSheetId="6">'6'!$3:$7</definedName>
    <definedName name="_xlnm.Print_Area" localSheetId="1">'1'!$A$35:$L$66</definedName>
    <definedName name="_xlnm.Print_Area" localSheetId="13">'13'!$A$1:$L$31</definedName>
    <definedName name="_xlnm.Print_Area" localSheetId="14">'14'!$A$1:$AI$121</definedName>
    <definedName name="_xlnm.Print_Area" localSheetId="16">'16'!$A$1:$AJ$37</definedName>
    <definedName name="_xlnm.Print_Area" localSheetId="3">'3'!$A$1:$AI$207</definedName>
    <definedName name="_xlnm.Print_Area" localSheetId="4">'4'!$A$1:$AI$156</definedName>
    <definedName name="_xlnm.Print_Area" localSheetId="5">'5'!$A$1:$AI$37</definedName>
    <definedName name="_xlnm.Print_Area" localSheetId="6">'6'!$A$1:$AI$37</definedName>
    <definedName name="_xlnm.Print_Area" localSheetId="8">'8'!$A$2:$C$28</definedName>
  </definedNames>
  <calcPr calcId="181029" fullCalcOnLoad="1"/>
</workbook>
</file>

<file path=xl/calcChain.xml><?xml version="1.0" encoding="utf-8"?>
<calcChain xmlns="http://schemas.openxmlformats.org/spreadsheetml/2006/main">
  <c r="D39" i="12" l="1"/>
  <c r="B39" i="12"/>
  <c r="E38" i="12"/>
  <c r="E37" i="12"/>
  <c r="C39" i="12"/>
  <c r="E36" i="12"/>
  <c r="E35" i="12"/>
  <c r="D32" i="12"/>
  <c r="E32" i="12" s="1"/>
  <c r="C32" i="12"/>
  <c r="B32" i="12"/>
  <c r="E31" i="12"/>
  <c r="E30" i="12"/>
  <c r="E29" i="12"/>
  <c r="E28" i="12"/>
  <c r="E27" i="12"/>
  <c r="E26" i="12"/>
  <c r="C13" i="12"/>
  <c r="E13" i="12"/>
  <c r="C19" i="12"/>
  <c r="C21" i="12" s="1"/>
  <c r="E21" i="12" s="1"/>
  <c r="E19" i="12"/>
  <c r="D9" i="14"/>
  <c r="I10" i="14"/>
  <c r="I11" i="14"/>
  <c r="D12" i="14"/>
  <c r="I12" i="14" s="1"/>
  <c r="E12" i="14"/>
  <c r="F12" i="14"/>
  <c r="G12" i="14"/>
  <c r="H12" i="14"/>
  <c r="H21" i="14" s="1"/>
  <c r="I13" i="14"/>
  <c r="I14" i="14"/>
  <c r="D15" i="14"/>
  <c r="I15" i="14" s="1"/>
  <c r="H15" i="14"/>
  <c r="I16" i="14"/>
  <c r="D17" i="14"/>
  <c r="I17" i="14" s="1"/>
  <c r="E17" i="14"/>
  <c r="F17" i="14"/>
  <c r="G17" i="14"/>
  <c r="H17" i="14"/>
  <c r="I18" i="14"/>
  <c r="D19" i="14"/>
  <c r="E19" i="14"/>
  <c r="E21" i="14" s="1"/>
  <c r="F19" i="14"/>
  <c r="G19" i="14"/>
  <c r="I20" i="14"/>
  <c r="F21" i="14"/>
  <c r="G21" i="14"/>
  <c r="C25" i="13"/>
  <c r="D25" i="13"/>
  <c r="E8" i="12"/>
  <c r="E9" i="12"/>
  <c r="E10" i="12"/>
  <c r="E11" i="12"/>
  <c r="E12" i="12"/>
  <c r="B14" i="12"/>
  <c r="E14" i="12" s="1"/>
  <c r="D14" i="12"/>
  <c r="E17" i="12"/>
  <c r="E18" i="12"/>
  <c r="E20" i="12"/>
  <c r="B21" i="12"/>
  <c r="D21" i="12"/>
  <c r="C13" i="11"/>
  <c r="C19" i="11"/>
  <c r="C26" i="11"/>
  <c r="C28" i="11"/>
  <c r="F7" i="10"/>
  <c r="E39" i="12"/>
  <c r="C14" i="12"/>
  <c r="I19" i="14" l="1"/>
  <c r="D21" i="14"/>
  <c r="I21" i="14" s="1"/>
</calcChain>
</file>

<file path=xl/sharedStrings.xml><?xml version="1.0" encoding="utf-8"?>
<sst xmlns="http://schemas.openxmlformats.org/spreadsheetml/2006/main" count="2037" uniqueCount="1046">
  <si>
    <t>K1-K8</t>
  </si>
  <si>
    <t>Költségvetési kiadások (=19+20+45+54+71+79+84+94)</t>
  </si>
  <si>
    <t>K8</t>
  </si>
  <si>
    <t>Egyéb felhalmozási célú kiadások (=85+…+93)</t>
  </si>
  <si>
    <t>K89</t>
  </si>
  <si>
    <t xml:space="preserve">Egyéb felhalmozási célú támogatások államháztartáson kívülre </t>
  </si>
  <si>
    <t>K88</t>
  </si>
  <si>
    <t>Felhalmozási célú támogatások az Európai Uniónak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</si>
  <si>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</si>
  <si>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</si>
  <si>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</si>
  <si>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</si>
  <si>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</si>
  <si>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</si>
  <si>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</si>
  <si>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</si>
  <si>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</si>
  <si>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</si>
  <si>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</si>
  <si>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</si>
  <si>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</si>
  <si>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</si>
  <si>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</si>
  <si>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>Felújítások (=80+...+83)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</si>
  <si>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</si>
  <si>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</si>
  <si>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</si>
  <si>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</si>
  <si>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</si>
  <si>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</si>
  <si>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</si>
  <si>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K6</t>
  </si>
  <si>
    <t>Beruházások (=72+…+78)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</si>
  <si>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</si>
  <si>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</si>
  <si>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</si>
  <si>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</si>
  <si>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</si>
  <si>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</si>
  <si>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</si>
  <si>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K63</t>
  </si>
  <si>
    <t>K62</t>
  </si>
  <si>
    <t>Ingatlanok beszerzése, létesítése</t>
  </si>
  <si>
    <t>K61</t>
  </si>
  <si>
    <t>K5</t>
  </si>
  <si>
    <t>Egyéb működési célú kiadások (=55+59+…+70)</t>
  </si>
  <si>
    <t>K513</t>
  </si>
  <si>
    <t>Tartalékok</t>
  </si>
  <si>
    <t>K512</t>
  </si>
  <si>
    <t>Egyéb működési célú támogatások államháztartáson kívülre</t>
  </si>
  <si>
    <t>K511</t>
  </si>
  <si>
    <t>Működési célú támogatások az Európai Uniónak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</si>
  <si>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</si>
  <si>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</si>
  <si>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</si>
  <si>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</si>
  <si>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</si>
  <si>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</si>
  <si>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</si>
  <si>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</si>
  <si>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</si>
  <si>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</si>
  <si>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</si>
  <si>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</si>
  <si>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</si>
  <si>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</si>
  <si>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</si>
  <si>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</si>
  <si>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</si>
  <si>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 (=56+57+58)</t>
  </si>
  <si>
    <t>K5023</t>
  </si>
  <si>
    <t>Egyéb elvonások, befizetések</t>
  </si>
  <si>
    <t>K5022</t>
  </si>
  <si>
    <t>A helyi önkormányzatok törvényi előíráson alapuló befizetései</t>
  </si>
  <si>
    <t>K5021</t>
  </si>
  <si>
    <t>A helyi önkormányzatok előző évi elszámolásából származó kiadások</t>
  </si>
  <si>
    <t>K501</t>
  </si>
  <si>
    <t>Nemzetközi kötelezettségek</t>
  </si>
  <si>
    <t>55</t>
  </si>
  <si>
    <t>K4</t>
  </si>
  <si>
    <t>Ellátottak pénzbeli juttatásai (=46+...+53)</t>
  </si>
  <si>
    <t>54</t>
  </si>
  <si>
    <t>K48</t>
  </si>
  <si>
    <t>Egyéb nem intézményi ellátások</t>
  </si>
  <si>
    <t>53</t>
  </si>
  <si>
    <t>K47</t>
  </si>
  <si>
    <t>Intézményi ellátottak pénzbeli juttatásai</t>
  </si>
  <si>
    <t>52</t>
  </si>
  <si>
    <t>K46</t>
  </si>
  <si>
    <t>Lakhatással kapcsolatos ellátások</t>
  </si>
  <si>
    <t>51</t>
  </si>
  <si>
    <t>K45</t>
  </si>
  <si>
    <t>Foglalkoztatással, munkanélküliséggel kapcsolatos ellátások</t>
  </si>
  <si>
    <t>50</t>
  </si>
  <si>
    <t>K44</t>
  </si>
  <si>
    <t>Betegséggel kapcsolatos (nem társadalombiztosítási) ellátások</t>
  </si>
  <si>
    <t>49</t>
  </si>
  <si>
    <t>K43</t>
  </si>
  <si>
    <t>Pénzbeli kárpótlások, kártérítések</t>
  </si>
  <si>
    <t>48</t>
  </si>
  <si>
    <t>K42</t>
  </si>
  <si>
    <t>Családi támogatások</t>
  </si>
  <si>
    <t>47</t>
  </si>
  <si>
    <t>K41</t>
  </si>
  <si>
    <t>Társadalombiztosítási ellátások</t>
  </si>
  <si>
    <t>46</t>
  </si>
  <si>
    <t>K3</t>
  </si>
  <si>
    <t>Dologi kiadások (=24+27+35+38+44)</t>
  </si>
  <si>
    <t>45</t>
  </si>
  <si>
    <t>K35</t>
  </si>
  <si>
    <t>Különféle befizetések és egyéb dologi kiadások (=39+…+43)</t>
  </si>
  <si>
    <t>44</t>
  </si>
  <si>
    <t>K355</t>
  </si>
  <si>
    <t>Egyéb dologi kiadások</t>
  </si>
  <si>
    <t>43</t>
  </si>
  <si>
    <t>K354</t>
  </si>
  <si>
    <t>Egyéb pénzügyi műveletek kiadásai</t>
  </si>
  <si>
    <t>42</t>
  </si>
  <si>
    <t>K353</t>
  </si>
  <si>
    <t xml:space="preserve">Kamatkiadások </t>
  </si>
  <si>
    <t>41</t>
  </si>
  <si>
    <t>K352</t>
  </si>
  <si>
    <t xml:space="preserve">Fizetendő általános forgalmi adó </t>
  </si>
  <si>
    <t>40</t>
  </si>
  <si>
    <t>K351</t>
  </si>
  <si>
    <t>Működési célú előzetesen felszámított általános forgalmi adó</t>
  </si>
  <si>
    <t>39</t>
  </si>
  <si>
    <t>K34</t>
  </si>
  <si>
    <t>Kiküldetések, reklám- és propagandakiadások (=36+37)</t>
  </si>
  <si>
    <t>38</t>
  </si>
  <si>
    <t>K342</t>
  </si>
  <si>
    <t>Reklám- és propagandakiadások</t>
  </si>
  <si>
    <t>37</t>
  </si>
  <si>
    <t>K341</t>
  </si>
  <si>
    <t>Kiküldetések kiadásai</t>
  </si>
  <si>
    <t>36</t>
  </si>
  <si>
    <t>K33</t>
  </si>
  <si>
    <t>Szolgáltatási kiadások (=28+…+34)</t>
  </si>
  <si>
    <t>35</t>
  </si>
  <si>
    <t>K337</t>
  </si>
  <si>
    <t>Egyéb szolgáltatások</t>
  </si>
  <si>
    <t>34</t>
  </si>
  <si>
    <t>K336</t>
  </si>
  <si>
    <t xml:space="preserve">Szakmai tevékenységet segítő szolgáltatások </t>
  </si>
  <si>
    <t>33</t>
  </si>
  <si>
    <t>K335</t>
  </si>
  <si>
    <t>Közvetített szolgáltatások</t>
  </si>
  <si>
    <t>32</t>
  </si>
  <si>
    <t>K334</t>
  </si>
  <si>
    <t>Karbantartási, kisjavítási szolgáltatások</t>
  </si>
  <si>
    <t>31</t>
  </si>
  <si>
    <t>K333</t>
  </si>
  <si>
    <t>Bérleti és lízing díjak</t>
  </si>
  <si>
    <t>30</t>
  </si>
  <si>
    <t>K332</t>
  </si>
  <si>
    <t>Vásárolt élelmezés</t>
  </si>
  <si>
    <t>29</t>
  </si>
  <si>
    <t>K331</t>
  </si>
  <si>
    <t>Közüzemi díjak</t>
  </si>
  <si>
    <t>28</t>
  </si>
  <si>
    <t>K32</t>
  </si>
  <si>
    <t>Kommunikációs szolgáltatások (=25+26)</t>
  </si>
  <si>
    <t>27</t>
  </si>
  <si>
    <t>K322</t>
  </si>
  <si>
    <t>Egyéb kommunikációs szolgáltatások</t>
  </si>
  <si>
    <t>26</t>
  </si>
  <si>
    <t>K321</t>
  </si>
  <si>
    <t>Informatikai szolgáltatások igénybevétele</t>
  </si>
  <si>
    <t>25</t>
  </si>
  <si>
    <t>K31</t>
  </si>
  <si>
    <t>Készletbeszerzés (=21+22+23)</t>
  </si>
  <si>
    <t>24</t>
  </si>
  <si>
    <t>K313</t>
  </si>
  <si>
    <t>Árubeszerzés</t>
  </si>
  <si>
    <t>23</t>
  </si>
  <si>
    <t>K312</t>
  </si>
  <si>
    <t>Üzemeltetési anyagok beszerzése</t>
  </si>
  <si>
    <t>22</t>
  </si>
  <si>
    <t>K311</t>
  </si>
  <si>
    <t>Szakmai anyagok beszerzése</t>
  </si>
  <si>
    <t>21</t>
  </si>
  <si>
    <t>K2</t>
  </si>
  <si>
    <t xml:space="preserve">Munkaadókat terhelő járulékok és szociális hozzájárulási adó                                                                            </t>
  </si>
  <si>
    <t>20</t>
  </si>
  <si>
    <t>K1</t>
  </si>
  <si>
    <t>Személyi juttatások (=14+18)</t>
  </si>
  <si>
    <t>19</t>
  </si>
  <si>
    <t>K12</t>
  </si>
  <si>
    <t>Külső személyi juttatások (=15+16+17)</t>
  </si>
  <si>
    <t>18</t>
  </si>
  <si>
    <t>K123</t>
  </si>
  <si>
    <t>Egyéb külső személyi juttatások</t>
  </si>
  <si>
    <t>17</t>
  </si>
  <si>
    <t>K122</t>
  </si>
  <si>
    <t>Munkavégzésre irányuló egyéb jogviszonyban nem saját foglalkoztatottnak fizetett juttatások</t>
  </si>
  <si>
    <t>16</t>
  </si>
  <si>
    <t>K121</t>
  </si>
  <si>
    <t>Választott tisztségviselők juttatásai</t>
  </si>
  <si>
    <t>15</t>
  </si>
  <si>
    <t>K11</t>
  </si>
  <si>
    <t>Foglalkoztatottak személyi juttatásai (=01+…+13)</t>
  </si>
  <si>
    <t>14</t>
  </si>
  <si>
    <t>K1113</t>
  </si>
  <si>
    <t>Foglalkoztatottak egyéb személyi juttatásai</t>
  </si>
  <si>
    <t>13</t>
  </si>
  <si>
    <t>K1112</t>
  </si>
  <si>
    <t>Szociális támogatások</t>
  </si>
  <si>
    <t>12</t>
  </si>
  <si>
    <t>K1111</t>
  </si>
  <si>
    <t>Lakhatási támogatások</t>
  </si>
  <si>
    <t>11</t>
  </si>
  <si>
    <t>K1110</t>
  </si>
  <si>
    <t>Egyéb költségtérítések</t>
  </si>
  <si>
    <t>10</t>
  </si>
  <si>
    <t>K1109</t>
  </si>
  <si>
    <t>Közlekedési költségtérítés</t>
  </si>
  <si>
    <t>09</t>
  </si>
  <si>
    <t>K1108</t>
  </si>
  <si>
    <t>Ruházati költségtérítés</t>
  </si>
  <si>
    <t>08</t>
  </si>
  <si>
    <t>K1107</t>
  </si>
  <si>
    <t>Béren kívüli juttatások</t>
  </si>
  <si>
    <t>07</t>
  </si>
  <si>
    <t>K1106</t>
  </si>
  <si>
    <t>Jubileumi jutalom</t>
  </si>
  <si>
    <t>06</t>
  </si>
  <si>
    <t>K1105</t>
  </si>
  <si>
    <t>Végkielégítés</t>
  </si>
  <si>
    <t>05</t>
  </si>
  <si>
    <t>K1104</t>
  </si>
  <si>
    <t>Készenléti, ügyeleti, helyettesítési díj, túlóra, túlszolgálat</t>
  </si>
  <si>
    <t>04</t>
  </si>
  <si>
    <t>K1103</t>
  </si>
  <si>
    <t>Céljuttatás, projektprémium</t>
  </si>
  <si>
    <t>03</t>
  </si>
  <si>
    <t>K1102</t>
  </si>
  <si>
    <t>Normatív jutalmak</t>
  </si>
  <si>
    <t>02</t>
  </si>
  <si>
    <t>K1101</t>
  </si>
  <si>
    <t>Törvény szerinti illetmények, munkabérek</t>
  </si>
  <si>
    <t>01</t>
  </si>
  <si>
    <t>4.</t>
  </si>
  <si>
    <t>3.</t>
  </si>
  <si>
    <t>2.</t>
  </si>
  <si>
    <t>1.</t>
  </si>
  <si>
    <t>Rovat
száma</t>
  </si>
  <si>
    <t>Rovat megnevezése</t>
  </si>
  <si>
    <t>Sor-
szám</t>
  </si>
  <si>
    <t>forintban</t>
  </si>
  <si>
    <t>K1-K8. Költségvetési kiadások</t>
  </si>
  <si>
    <t>B1-B7</t>
  </si>
  <si>
    <t>Költségvetési bevételek (=13+19+33+49+55+61+67)</t>
  </si>
  <si>
    <t>68</t>
  </si>
  <si>
    <t>B7</t>
  </si>
  <si>
    <t>67</t>
  </si>
  <si>
    <t>B75</t>
  </si>
  <si>
    <t>Egyéb felhalmozási célú átvett pénzeszközök</t>
  </si>
  <si>
    <t>66</t>
  </si>
  <si>
    <t>B74</t>
  </si>
  <si>
    <t>Felhalmozási célú visszatérítendő támogatások, kölcsönök visszatérülése államháztartáson kívülről</t>
  </si>
  <si>
    <t>65</t>
  </si>
  <si>
    <t>B73</t>
  </si>
  <si>
    <t>Felhalmozási célú visszatérítendő támogatások, kölcsönök visszatérülése kormányoktól és más nemzetközi szervezetektől</t>
  </si>
  <si>
    <t>64</t>
  </si>
  <si>
    <t>B72</t>
  </si>
  <si>
    <t>Felhalmozási célú visszatérítendő támogatások, kölcsönök visszatérülése az Európai Uniótól</t>
  </si>
  <si>
    <t>63</t>
  </si>
  <si>
    <t>B71</t>
  </si>
  <si>
    <t>Felhalmozási célú garancia- és kezességvállalásból származó megtérülések államháztartáson kívülről</t>
  </si>
  <si>
    <t>62</t>
  </si>
  <si>
    <t>B6</t>
  </si>
  <si>
    <t>Működési célú átvett pénzeszközök (=56+…+60)</t>
  </si>
  <si>
    <t>61</t>
  </si>
  <si>
    <t>B65</t>
  </si>
  <si>
    <t>Egyéb működési célú átvett pénzeszközök</t>
  </si>
  <si>
    <t>60</t>
  </si>
  <si>
    <t>B64</t>
  </si>
  <si>
    <t>Működési célú visszatérítendő támogatások, kölcsönök visszatérülése államháztartáson kívülről</t>
  </si>
  <si>
    <t>59</t>
  </si>
  <si>
    <t>B63</t>
  </si>
  <si>
    <t>Működési célú visszatérítendő támogatások, kölcsönök visszatérülése kormányoktól és más nemzetközi szervezetektől</t>
  </si>
  <si>
    <t>58</t>
  </si>
  <si>
    <t>B62</t>
  </si>
  <si>
    <t>Működési célú visszatérítendő támogatások, kölcsönök visszatérülése az Európai Uniótól</t>
  </si>
  <si>
    <t>57</t>
  </si>
  <si>
    <t>B61</t>
  </si>
  <si>
    <t>Működési célú garancia- és kezességvállalásból származó megtérülések államháztartáson kívülről</t>
  </si>
  <si>
    <t>56</t>
  </si>
  <si>
    <t>B5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</si>
  <si>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</si>
  <si>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</si>
  <si>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</si>
  <si>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</si>
  <si>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</si>
  <si>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</si>
  <si>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</si>
  <si>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</si>
  <si>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</si>
  <si>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</si>
  <si>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B4</t>
  </si>
  <si>
    <t>B411</t>
  </si>
  <si>
    <t>Egyéb működési bevételek</t>
  </si>
  <si>
    <t>B410</t>
  </si>
  <si>
    <t>Biztosító által fizetett kártérítés</t>
  </si>
  <si>
    <t>B409</t>
  </si>
  <si>
    <t>Egyéb pénzügyi műveletek bevételei (=44+45)</t>
  </si>
  <si>
    <t>B4092</t>
  </si>
  <si>
    <t>Más egyéb pénzügyi műveletek bevételei</t>
  </si>
  <si>
    <t>B4091</t>
  </si>
  <si>
    <t>Részesedésekből származó pénzügyi műveletek bevételei</t>
  </si>
  <si>
    <t>B408</t>
  </si>
  <si>
    <t>Kamatbevételek és más nyereségjellegű bevételek (=41+42)</t>
  </si>
  <si>
    <t>B4082</t>
  </si>
  <si>
    <t>Egyéb kapott (járó) kamatok és kamatjellegű bevételek</t>
  </si>
  <si>
    <t>B4081</t>
  </si>
  <si>
    <t>Befektetett pénzügyi eszközökből származó 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</si>
  <si>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</si>
  <si>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</si>
  <si>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</si>
  <si>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</si>
  <si>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</si>
  <si>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</si>
  <si>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</si>
  <si>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</si>
  <si>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</si>
  <si>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B402</t>
  </si>
  <si>
    <t>Szolgáltatások ellenértéke</t>
  </si>
  <si>
    <t>B401</t>
  </si>
  <si>
    <t>Készletértékesítés ellenértéke</t>
  </si>
  <si>
    <t>B3</t>
  </si>
  <si>
    <t>Közhatalmi bevételek (=22+...+25+31+32)</t>
  </si>
  <si>
    <t>B36</t>
  </si>
  <si>
    <t xml:space="preserve">Egyéb közhatalmi bevételek </t>
  </si>
  <si>
    <t>B35</t>
  </si>
  <si>
    <t xml:space="preserve">Termékek és szolgáltatások adói (=26+…+30) </t>
  </si>
  <si>
    <t>B355</t>
  </si>
  <si>
    <t xml:space="preserve">Egyéb áruhasználati és szolgáltatási adók </t>
  </si>
  <si>
    <t>B354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</si>
  <si>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</si>
  <si>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</si>
  <si>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</si>
  <si>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</si>
  <si>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</si>
  <si>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</si>
  <si>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</si>
  <si>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</si>
  <si>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</si>
  <si>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</si>
  <si>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</si>
  <si>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</si>
  <si>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</si>
  <si>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>Jövedelemadók (=20+21)</t>
  </si>
  <si>
    <t>B312</t>
  </si>
  <si>
    <t xml:space="preserve">Társaságok jövedelemadói </t>
  </si>
  <si>
    <t>B311</t>
  </si>
  <si>
    <t>Magánszemélyek jövedelemadói</t>
  </si>
  <si>
    <t>B2</t>
  </si>
  <si>
    <t>Felhalmozási célú támogatások államháztartáson belülről (=14+…+18)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</si>
  <si>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</si>
  <si>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</si>
  <si>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</si>
  <si>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</si>
  <si>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</si>
  <si>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</si>
  <si>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</si>
  <si>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</si>
  <si>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</si>
  <si>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</si>
  <si>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B1</t>
  </si>
  <si>
    <t>Működési célú támogatások államháztartáson belülről (=07+…+12)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</si>
  <si>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</si>
  <si>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</si>
  <si>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</si>
  <si>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</si>
  <si>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</si>
  <si>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</si>
  <si>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</si>
  <si>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</si>
  <si>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</si>
  <si>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</si>
  <si>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</si>
  <si>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>Önkormányzatok működési támogatásai (=01+…+06)</t>
  </si>
  <si>
    <t>B116</t>
  </si>
  <si>
    <t>Elszámolásból származó bevételek</t>
  </si>
  <si>
    <t>B115</t>
  </si>
  <si>
    <t>Működési célú költségvetési támogatások és kiegészítő támogatások</t>
  </si>
  <si>
    <t>B114</t>
  </si>
  <si>
    <t>Települési önkormányzatok kulturális feladatainak támogatása</t>
  </si>
  <si>
    <t>B113</t>
  </si>
  <si>
    <t>Települési önkormányzatok szociális gyermekjóléti és gyermekétkeztetési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</si>
  <si>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</si>
  <si>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</si>
  <si>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</si>
  <si>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</si>
  <si>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B1-B7. Költségvetési bevételek</t>
  </si>
  <si>
    <t>K9</t>
  </si>
  <si>
    <t>Finanszírozási kiadások (=21+27+28+29)</t>
  </si>
  <si>
    <t>K94</t>
  </si>
  <si>
    <t>Váltókiadások</t>
  </si>
  <si>
    <t>K93</t>
  </si>
  <si>
    <t>Adóssághoz nem kapcsolódó származékos ügyletek kiadásai</t>
  </si>
  <si>
    <t>K92</t>
  </si>
  <si>
    <t>Külföldi finanszírozás kiadásai (=22+…+26)</t>
  </si>
  <si>
    <t>K925</t>
  </si>
  <si>
    <t>Hitelek, kölcsönök törlesztése külföldi pénzintézeteknek</t>
  </si>
  <si>
    <t>K924</t>
  </si>
  <si>
    <t>Hitelek, kölcsönök törlesztése külföldi kormányoknak és nemzetközi szervezeteknek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</si>
  <si>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</si>
  <si>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</si>
  <si>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</si>
  <si>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</si>
  <si>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</si>
  <si>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</si>
  <si>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</si>
  <si>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>Belföldi finanszírozás kiadásai (=04+11+…+17+20)</t>
  </si>
  <si>
    <t>K919</t>
  </si>
  <si>
    <t>Tulajdonosi kölcsönök kiadásai (=18+19)</t>
  </si>
  <si>
    <t>K9192</t>
  </si>
  <si>
    <t>Rövid lejáratú tulajdonosi kölcsönök kiadásai</t>
  </si>
  <si>
    <t>K9191</t>
  </si>
  <si>
    <t>Hosszú lejáratú tulajdonosi kölcsönök kiadásai</t>
  </si>
  <si>
    <t>K918</t>
  </si>
  <si>
    <t>Központi költségvetés sajátos finanszírozási kiadásai</t>
  </si>
  <si>
    <t>K917</t>
  </si>
  <si>
    <t>Pénzügyi lízing kiadásai</t>
  </si>
  <si>
    <t>K916</t>
  </si>
  <si>
    <t>Pénzeszközök lekötött bankbetétként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</si>
  <si>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</si>
  <si>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</si>
  <si>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</si>
  <si>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</si>
  <si>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</si>
  <si>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</si>
  <si>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</si>
  <si>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>Belföldi értékpapírok kiadásai (=05+…+10)</t>
  </si>
  <si>
    <t>K9126</t>
  </si>
  <si>
    <t>Éven túli lejáratú belföldi értékpapírok beváltása</t>
  </si>
  <si>
    <t>K9125</t>
  </si>
  <si>
    <t>Belföldi kötvények beváltása</t>
  </si>
  <si>
    <t>K9124</t>
  </si>
  <si>
    <t>Éven belüli lejáratú belföldi értékpapírok beváltása</t>
  </si>
  <si>
    <t>K9123</t>
  </si>
  <si>
    <t>Kincstárjegyek beváltása</t>
  </si>
  <si>
    <t>K9122</t>
  </si>
  <si>
    <t>Befektetési célú belföldi értékpapírok vásárlása</t>
  </si>
  <si>
    <t>K9121</t>
  </si>
  <si>
    <t>Forgatási célú belföldi értékpapírok vásárlása</t>
  </si>
  <si>
    <t>K911</t>
  </si>
  <si>
    <t>Hitel-, kölcsöntörlesztés államháztartáson kívülre (=01+02+03)</t>
  </si>
  <si>
    <t>K9113</t>
  </si>
  <si>
    <t>Rövid lejáratú hitelek, kölcsönök törlesztése pénzügyi vállalkozásnak</t>
  </si>
  <si>
    <t>K9112</t>
  </si>
  <si>
    <t>Likviditási célú hitelek, kölcsönök törlesztése pénzügyi vállalkozásnak</t>
  </si>
  <si>
    <t>K9111</t>
  </si>
  <si>
    <t>Hosszú lejáratú hitelek, kölcsönök törlesztése pénzügyi vállalkozásnak</t>
  </si>
  <si>
    <t>K9. Finanszírozási kiadások</t>
  </si>
  <si>
    <t>B8</t>
  </si>
  <si>
    <t>Finanszírozási bevételek (=21+27+28+29)</t>
  </si>
  <si>
    <t>B84</t>
  </si>
  <si>
    <t>Váltóbevételek</t>
  </si>
  <si>
    <t>B83</t>
  </si>
  <si>
    <t>Adóssághoz nem kapcsolódó származékos ügyletek bevételei</t>
  </si>
  <si>
    <t>B82</t>
  </si>
  <si>
    <t>Külföldi finanszírozás bevételei (=22+…+26)</t>
  </si>
  <si>
    <t>B825</t>
  </si>
  <si>
    <t>Hitelek, kölcsönök felvétele külföldi pénzintézetektől</t>
  </si>
  <si>
    <t>B824</t>
  </si>
  <si>
    <t>Hitelek, kölcsönök felvétele külföldi kormányoktól és nemzetközi szervezetektől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</si>
  <si>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</si>
  <si>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</si>
  <si>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</si>
  <si>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</si>
  <si>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</si>
  <si>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értékesítése</t>
  </si>
  <si>
    <t>B81</t>
  </si>
  <si>
    <t>Belföldi finanszírozás bevételei (=04+09+12+…+17+20)</t>
  </si>
  <si>
    <t>B819</t>
  </si>
  <si>
    <t>Tulajdonosi kölcsönök bevételei (=18+19)</t>
  </si>
  <si>
    <t>B8192</t>
  </si>
  <si>
    <t>Rövid lejáratú tulajdonosi kölcsönök bevételei</t>
  </si>
  <si>
    <t>B8191</t>
  </si>
  <si>
    <t>Hosszú lejáratú tulajdonosi kölcsönök bevételei</t>
  </si>
  <si>
    <t>B818</t>
  </si>
  <si>
    <t>Központi költségvetés sajátos finanszírozási bevételei</t>
  </si>
  <si>
    <t>B817</t>
  </si>
  <si>
    <t>Lekötött bankbetétek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</si>
  <si>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</si>
  <si>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</si>
  <si>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</si>
  <si>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</si>
  <si>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</si>
  <si>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</si>
  <si>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</si>
  <si>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>Maradvány igénybevétele (=10+11)</t>
  </si>
  <si>
    <t>B8132</t>
  </si>
  <si>
    <t>Előző év vállalkozási maradványának igénybevétele</t>
  </si>
  <si>
    <t>B8131</t>
  </si>
  <si>
    <t>Előző év költségvetési maradványának igénybevétele</t>
  </si>
  <si>
    <t>B812</t>
  </si>
  <si>
    <t>Belföldi értékpapírok bevételei (=05+..+08)</t>
  </si>
  <si>
    <t>B8124</t>
  </si>
  <si>
    <t>Éven túli lejáratú belföldi értékpapírok kibocsátása</t>
  </si>
  <si>
    <t>B8123</t>
  </si>
  <si>
    <t>Befektetési célú belföldi értékpapírok beváltása, értékesítése</t>
  </si>
  <si>
    <t>B8122</t>
  </si>
  <si>
    <t>Éven belüli lejáratú belföldi értékpapírok kibocsátása</t>
  </si>
  <si>
    <t>B8121</t>
  </si>
  <si>
    <t>Forgatási célú belföldi értékpapírok beváltása, értékesítése</t>
  </si>
  <si>
    <t>B811</t>
  </si>
  <si>
    <t>Hitel-, kölcsönfelvétel pénzügyi vállalkozástól (=01+02+03)</t>
  </si>
  <si>
    <t>B8113</t>
  </si>
  <si>
    <t>Rövid lejáratú hitelek, kölcsönök felvétele pénzügyi vállalkozástól</t>
  </si>
  <si>
    <t>B8112</t>
  </si>
  <si>
    <t>Likviditási célú hitelek, kölcsönök felvétele pénzügyi vállalkozástól</t>
  </si>
  <si>
    <t>B8111</t>
  </si>
  <si>
    <t>Hosszú lejáratú hitelek, kölcsönök felvétele pénzügyi vállalkozástól</t>
  </si>
  <si>
    <t>B8. Finanszírozási bevételek</t>
  </si>
  <si>
    <t>12.</t>
  </si>
  <si>
    <t>11.</t>
  </si>
  <si>
    <t>10.</t>
  </si>
  <si>
    <t>9.</t>
  </si>
  <si>
    <t>8.</t>
  </si>
  <si>
    <t>7.</t>
  </si>
  <si>
    <t>6.</t>
  </si>
  <si>
    <t>5.</t>
  </si>
  <si>
    <t>Sor-szám</t>
  </si>
  <si>
    <t>Összesen</t>
  </si>
  <si>
    <t>Működési bevételek (=34+…+40+43+46+...+48)</t>
  </si>
  <si>
    <t>Felhalmozási bevételek (=50+…+54)</t>
  </si>
  <si>
    <t>Felhalmozási célú átvett pénzeszközök (=62+…+66)</t>
  </si>
  <si>
    <t>K201</t>
  </si>
  <si>
    <t>ebből: szociális hozzájárulási adó</t>
  </si>
  <si>
    <t>ebből: egészségügyi hozzájárulás</t>
  </si>
  <si>
    <t>K204</t>
  </si>
  <si>
    <t>ebből: táppénz hozzájárulás</t>
  </si>
  <si>
    <t>K205</t>
  </si>
  <si>
    <t>ebből: munkáltatót terhelő személyi jövedelemadó</t>
  </si>
  <si>
    <t>K207</t>
  </si>
  <si>
    <t xml:space="preserve"> - könyvek, folyóiratok</t>
  </si>
  <si>
    <t xml:space="preserve"> - szakmai anyag, kisért.tárgyi e., szellemi termék</t>
  </si>
  <si>
    <t xml:space="preserve"> - hajtó- és kenőanyag</t>
  </si>
  <si>
    <t xml:space="preserve"> - irodaszer, nyomtatvány</t>
  </si>
  <si>
    <t xml:space="preserve"> - élelmiszerek</t>
  </si>
  <si>
    <t xml:space="preserve"> - nem szakmai a., kisért.tárgyi e., szellemi termék</t>
  </si>
  <si>
    <t xml:space="preserve"> - munkaruha</t>
  </si>
  <si>
    <t xml:space="preserve"> - áram</t>
  </si>
  <si>
    <t xml:space="preserve"> - gáz</t>
  </si>
  <si>
    <t xml:space="preserve"> - víz</t>
  </si>
  <si>
    <t xml:space="preserve"> - biztosítási díjak</t>
  </si>
  <si>
    <t>Megnevezés</t>
  </si>
  <si>
    <t>BEVÉTELEK</t>
  </si>
  <si>
    <t>KIADÁSOK</t>
  </si>
  <si>
    <t>Működési bevételek</t>
  </si>
  <si>
    <t>Személyi juttatások</t>
  </si>
  <si>
    <t xml:space="preserve">Munkaadókat terhelő járulékok </t>
  </si>
  <si>
    <t>Dologi és egyéb folyó kiadások</t>
  </si>
  <si>
    <t>Ellátottak pénzbeli juttatásai</t>
  </si>
  <si>
    <t>A.</t>
  </si>
  <si>
    <t>Működési bevételek (1+2+3+49)</t>
  </si>
  <si>
    <t>Működési kiadások (1+….+5)</t>
  </si>
  <si>
    <t>I.</t>
  </si>
  <si>
    <t xml:space="preserve">Működési bevételek és működési kiadások különbözete: </t>
  </si>
  <si>
    <t>Felhalmozási és tőkejellegű bevételek</t>
  </si>
  <si>
    <t>Beruházási kiadások</t>
  </si>
  <si>
    <t>Felújítás</t>
  </si>
  <si>
    <t>Egyéb felhalmozási kiadások</t>
  </si>
  <si>
    <t>B.</t>
  </si>
  <si>
    <t>Felhalmozási bevételek (5+6+7)</t>
  </si>
  <si>
    <t>Felhalmozási kiadások (6+….+8)</t>
  </si>
  <si>
    <t>II.</t>
  </si>
  <si>
    <t>Felhalmozási bevételek és kiadások különbözete:</t>
  </si>
  <si>
    <t>Pénzmaradvány igénybevétele</t>
  </si>
  <si>
    <t>C.</t>
  </si>
  <si>
    <t>Finanszírozási bevételek (8+9+10+11)</t>
  </si>
  <si>
    <t>D.</t>
  </si>
  <si>
    <t>Finanszírozási kiadások</t>
  </si>
  <si>
    <t>Költségvetési Bevételek Összesen (A+B+C)</t>
  </si>
  <si>
    <t>E.</t>
  </si>
  <si>
    <t>Tárgyévi kiadások és bevételek egyenlege</t>
  </si>
  <si>
    <t>Központi, irányítószervi támogatás</t>
  </si>
  <si>
    <t xml:space="preserve">III. </t>
  </si>
  <si>
    <t>Finanszírozási bevételek és kiadások különbözete:</t>
  </si>
  <si>
    <t xml:space="preserve"> működési, felhalmozási és finanszírozási célú bevételi és kiadási előirányzatok bemutatása tájékoztató jelleggel</t>
  </si>
  <si>
    <t xml:space="preserve"> - szociális tüzifa</t>
  </si>
  <si>
    <t>K48-17</t>
  </si>
  <si>
    <t xml:space="preserve"> - települési támogatás - lakhatáshoz kapcsolódó</t>
  </si>
  <si>
    <t>K48-24</t>
  </si>
  <si>
    <t xml:space="preserve"> - települési támogatás - gyógyszer, gyógyászati segédeszköz</t>
  </si>
  <si>
    <t xml:space="preserve"> - települési támogatás - újszülött </t>
  </si>
  <si>
    <t xml:space="preserve"> - települési támogatás - eseti jelleggel nyújtott</t>
  </si>
  <si>
    <t xml:space="preserve"> - települési támogatás - halálesethez kapcsolódó</t>
  </si>
  <si>
    <t xml:space="preserve"> - települési támogatás - köztemetés</t>
  </si>
  <si>
    <t xml:space="preserve"> - Kistérség</t>
  </si>
  <si>
    <t xml:space="preserve"> - Belső ellenőrzés</t>
  </si>
  <si>
    <t xml:space="preserve"> - Jelzőrendszeres házi segítségnyújtás</t>
  </si>
  <si>
    <t xml:space="preserve"> - Házi segítségnyújtás</t>
  </si>
  <si>
    <t xml:space="preserve"> - Családsegítő</t>
  </si>
  <si>
    <t xml:space="preserve"> - Gyermekjóléti szolgálat</t>
  </si>
  <si>
    <t xml:space="preserve"> - Sármellék-Zalavár Kármentesítési Társulás</t>
  </si>
  <si>
    <t xml:space="preserve"> - Légimentők</t>
  </si>
  <si>
    <t xml:space="preserve"> - TÖOSZ tagdíj</t>
  </si>
  <si>
    <t xml:space="preserve"> - Balatoni Szövetség</t>
  </si>
  <si>
    <t xml:space="preserve"> - Bursa Hungarica</t>
  </si>
  <si>
    <t xml:space="preserve"> - Zalavári Soprtegyesület</t>
  </si>
  <si>
    <t xml:space="preserve"> - Rendőrség telefon hozzájárulás</t>
  </si>
  <si>
    <t xml:space="preserve"> - Víz- és csat.szolg.tám. DRV</t>
  </si>
  <si>
    <t xml:space="preserve"> - Település-üzemeltetéshez kapcsolódó feladat ált.tám.</t>
  </si>
  <si>
    <t xml:space="preserve"> - Egyéb önk-i feladatok támogatása</t>
  </si>
  <si>
    <t xml:space="preserve"> - Lakott külterülettel kapcsolatos feladatok támogatása</t>
  </si>
  <si>
    <t xml:space="preserve"> - Üdülőhelyi feladatok támogatása</t>
  </si>
  <si>
    <t xml:space="preserve"> - Települési önk-ok működésének támogatása</t>
  </si>
  <si>
    <t xml:space="preserve"> - Óvodapedagógus 2 fő bér és járulék</t>
  </si>
  <si>
    <t xml:space="preserve"> - Óvodapedagógus kisegítő </t>
  </si>
  <si>
    <t xml:space="preserve"> - Óvodapedagógusok elismert létszáma, pótlólagos összeg</t>
  </si>
  <si>
    <t xml:space="preserve"> - Óvoda működési támogatás</t>
  </si>
  <si>
    <t xml:space="preserve"> - Szociális feladatok támogatása</t>
  </si>
  <si>
    <t xml:space="preserve"> - Lakossági víz- és csatorna szolg.tám.</t>
  </si>
  <si>
    <t xml:space="preserve"> - Rendszeres gyermekvédelmi támogatás</t>
  </si>
  <si>
    <t xml:space="preserve"> - Mezőőri hozzájárulás</t>
  </si>
  <si>
    <t xml:space="preserve"> - Közfoglalkoztatás támogatás</t>
  </si>
  <si>
    <t xml:space="preserve"> - Alsópáhok támogatása</t>
  </si>
  <si>
    <t xml:space="preserve"> - Építményadó</t>
  </si>
  <si>
    <t xml:space="preserve"> - Magánszemélyek kommunális adója</t>
  </si>
  <si>
    <t xml:space="preserve"> - Iparűzési adó</t>
  </si>
  <si>
    <t>Gépjárműadók (40%)</t>
  </si>
  <si>
    <t xml:space="preserve"> - Idegenforgalmi adó</t>
  </si>
  <si>
    <t xml:space="preserve"> - Késedelmi pótlék</t>
  </si>
  <si>
    <t xml:space="preserve"> - ZSA Kft. Osztalék</t>
  </si>
  <si>
    <t xml:space="preserve"> - Vagyonkezelői díj</t>
  </si>
  <si>
    <t xml:space="preserve"> - Koncessziós, eszközhasználati díj - DRV</t>
  </si>
  <si>
    <t xml:space="preserve"> - Vadászati terület bérlés</t>
  </si>
  <si>
    <t xml:space="preserve"> - Mezőgazdasági terület bérlés</t>
  </si>
  <si>
    <t xml:space="preserve"> - Petőfi S.u. 22/B.</t>
  </si>
  <si>
    <t xml:space="preserve"> - Internet használat, fénymásolás</t>
  </si>
  <si>
    <t xml:space="preserve"> - Sírhely megváltás</t>
  </si>
  <si>
    <t xml:space="preserve"> - Kossuth L.u. 64. (MNM, Hosszú Gy.)</t>
  </si>
  <si>
    <t xml:space="preserve"> - Útiköltség térítés</t>
  </si>
  <si>
    <t>ÁHT-n belüli megelőlegezés visszafizetése</t>
  </si>
  <si>
    <t>Központi, irányítószervi támogatás folyósítása</t>
  </si>
  <si>
    <t>Működési célű támogatások ÁHT-n belülről</t>
  </si>
  <si>
    <t>Felhalmozási célú támogatások ÁHT-n belülről</t>
  </si>
  <si>
    <t>Közhatalmi bevételek</t>
  </si>
  <si>
    <t>Működési célú átvett pénzeszköz</t>
  </si>
  <si>
    <t>Felhalmozási célú átvett pénzeszköz</t>
  </si>
  <si>
    <t xml:space="preserve"> - Szociális tüzifa támogatás</t>
  </si>
  <si>
    <t xml:space="preserve">Működési célú pénzeszközátadás </t>
  </si>
  <si>
    <t xml:space="preserve">Egyéb működési kiadások </t>
  </si>
  <si>
    <t>Felhalmozási kiadások feladatonként</t>
  </si>
  <si>
    <t>Felhalmozási kiadás  megnevezése</t>
  </si>
  <si>
    <t>Teljes költség</t>
  </si>
  <si>
    <t>Kivitelezés kezdési és befejezési éve</t>
  </si>
  <si>
    <t>Felújítási kiadások célonként</t>
  </si>
  <si>
    <t>Beruházási kiadások feladatonként</t>
  </si>
  <si>
    <t>ÖSSZESEN:</t>
  </si>
  <si>
    <t>5.sz.melléklet</t>
  </si>
  <si>
    <t>Éves létszám-előirányzat Önkormányzat</t>
  </si>
  <si>
    <t>Kormányzati funkció</t>
  </si>
  <si>
    <t>Szakfeladat megnevezése</t>
  </si>
  <si>
    <t>Éves létszám-előirányzat  (fő)</t>
  </si>
  <si>
    <t>011130</t>
  </si>
  <si>
    <t>Önkormányzatok és önk. hivatalok jogalkotó és ált. igazgatási tevékenysége</t>
  </si>
  <si>
    <t>066020</t>
  </si>
  <si>
    <t>Város és községgazdálkodási egyéb szolgáltatások</t>
  </si>
  <si>
    <t>074031</t>
  </si>
  <si>
    <t>Család és nővédelmi egészségügyi gondozás</t>
  </si>
  <si>
    <t>096015</t>
  </si>
  <si>
    <t>Gyermekétkeztetés köznevelési intézményben</t>
  </si>
  <si>
    <t>107051</t>
  </si>
  <si>
    <t>Szociális étkeztetés</t>
  </si>
  <si>
    <t>Önkormányzat összesen</t>
  </si>
  <si>
    <t xml:space="preserve">Éves létszám-előirányzata Közfoglalkoztatás </t>
  </si>
  <si>
    <t>Szakfeladat száma</t>
  </si>
  <si>
    <t>Éves létszám-előirányzat (fő)</t>
  </si>
  <si>
    <t>041233</t>
  </si>
  <si>
    <t>Hosszabb időtartamú közfoglalkoztatás</t>
  </si>
  <si>
    <t>Közfoglalkoztatás összesen</t>
  </si>
  <si>
    <t>Éves létszám-előirányzat Óvoda</t>
  </si>
  <si>
    <t>091110; 091140</t>
  </si>
  <si>
    <t>Óvodai nevelés, ellátás, szakmai feladatai; Óvodai nevelés, ellátás működtetési feladatai</t>
  </si>
  <si>
    <t>Óvoda összesen</t>
  </si>
  <si>
    <t>Önkormányzat és intézményei összesen</t>
  </si>
  <si>
    <t>ZALAVÁR KÖZSÉG ÖNKORMÁNYZATA</t>
  </si>
  <si>
    <t>SZEMÉLYI JUTTATÁSOK ÉS MUNKAADÓKAT TERHELŐ JÁRULÉKOK</t>
  </si>
  <si>
    <t>DOLOGI KIADÁSOK</t>
  </si>
  <si>
    <t>ÖNKORMÁNYZAT ÁLTAL FOLYÓSÍTOTT SZOCIÁLIS ELLÁTÁSOK, TÁMOGATÁSOK</t>
  </si>
  <si>
    <t>ELVONÁSOK ÉS BEFIZETÉSEK</t>
  </si>
  <si>
    <t>MŰKÖDÉSI CÉLÚ PÉNZESZKÖZÁTADÁSOK</t>
  </si>
  <si>
    <t>BERUHÁZÁSOK, FELÚJÍTÁSOK</t>
  </si>
  <si>
    <t>EGYÉB FELHALMOZÁSI CÉLÚ KIADÁSOK</t>
  </si>
  <si>
    <t>MŰKÖDÉSI CÉLÚ TÁMOGATÁS ÁHT-N BELÜLRŐL</t>
  </si>
  <si>
    <t>FELHALMOZÁSI CÉLÚ TÁMOGATÁSOK ÁHT-N BELÜLRŐL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</si>
  <si>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</si>
  <si>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</si>
  <si>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</si>
  <si>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</si>
  <si>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</si>
  <si>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Immateriális javak beszerzése, létesítése (építési szabályzat)</t>
  </si>
  <si>
    <t>Ingatlanok felújítása</t>
  </si>
  <si>
    <t>Európai Uniós támogatással megvalósuló projektek bevételei, kiadásai, hozzájárulások</t>
  </si>
  <si>
    <t>EU-s projekt azonosítója:</t>
  </si>
  <si>
    <t>Források</t>
  </si>
  <si>
    <t>Saját erő</t>
  </si>
  <si>
    <t>saját erőből központi támogatás</t>
  </si>
  <si>
    <t>EU-s forrás</t>
  </si>
  <si>
    <t>Társfinanszírozás</t>
  </si>
  <si>
    <t>Hitel</t>
  </si>
  <si>
    <t xml:space="preserve">Egyéb forrás </t>
  </si>
  <si>
    <t>Források összesen</t>
  </si>
  <si>
    <t>Kiadások, költségek</t>
  </si>
  <si>
    <t>Személyi jellegű</t>
  </si>
  <si>
    <t>Beruházások, beszerzések</t>
  </si>
  <si>
    <t>Szolgáltatások igénybevétele</t>
  </si>
  <si>
    <t>Tartalék</t>
  </si>
  <si>
    <t>7.sz.melléklet</t>
  </si>
  <si>
    <t xml:space="preserve">Adott, közvetített támogatások  </t>
  </si>
  <si>
    <t>Bevételi jogcím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</si>
  <si>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</si>
  <si>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</si>
  <si>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</si>
  <si>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</si>
  <si>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</si>
  <si>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</si>
  <si>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</si>
  <si>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</si>
  <si>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</si>
  <si>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</si>
  <si>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</si>
  <si>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</si>
  <si>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</si>
  <si>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</si>
  <si>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</si>
  <si>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</si>
  <si>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</si>
  <si>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menteség</t>
  </si>
  <si>
    <t>15.</t>
  </si>
  <si>
    <t>Eszközök hasznosítása utáni kedvezmény, menteség</t>
  </si>
  <si>
    <t>16.</t>
  </si>
  <si>
    <t>Egyéb kedvezmény</t>
  </si>
  <si>
    <t>17.</t>
  </si>
  <si>
    <t>Egyéb kölcsön elengedése</t>
  </si>
  <si>
    <t>18.</t>
  </si>
  <si>
    <t>19.</t>
  </si>
  <si>
    <t>Összesen:</t>
  </si>
  <si>
    <t>Többéves kihatással járó kötelezettségvállalások listája</t>
  </si>
  <si>
    <t>Kötelezettség jogcíme</t>
  </si>
  <si>
    <t>Köt. váll.
 éve</t>
  </si>
  <si>
    <t>Kiadás vonzata évenként</t>
  </si>
  <si>
    <t>9=(4+5+6+7+8)</t>
  </si>
  <si>
    <t>Működési célú hiteltörlesztés tőke</t>
  </si>
  <si>
    <t>Felhalmozási célú hiteltörlesztés (tőke+kamat)</t>
  </si>
  <si>
    <t>Beruházás feladatonként</t>
  </si>
  <si>
    <t>Felújítás célonként</t>
  </si>
  <si>
    <t>............................</t>
  </si>
  <si>
    <t xml:space="preserve">Egyéb </t>
  </si>
  <si>
    <t>Összesen (1+4+7+9+11)</t>
  </si>
  <si>
    <t xml:space="preserve"> forintban 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</si>
  <si>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</si>
  <si>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</si>
  <si>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</si>
  <si>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</si>
  <si>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</si>
  <si>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</si>
  <si>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</si>
  <si>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</si>
  <si>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</si>
  <si>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</si>
  <si>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</si>
  <si>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</si>
  <si>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</t>
  </si>
  <si>
    <t>Munkaadót terhelő járulékok</t>
  </si>
  <si>
    <t>Végleges pénzeszközátadás, egyéb támogatás</t>
  </si>
  <si>
    <t>Társadalom és szoc.pol. Ellátások</t>
  </si>
  <si>
    <t>Felhalmozási kiadások</t>
  </si>
  <si>
    <t>Megelőlegezés visszafizetése</t>
  </si>
  <si>
    <t xml:space="preserve">Kiadások összesen </t>
  </si>
  <si>
    <t xml:space="preserve">Bevételek összesen </t>
  </si>
  <si>
    <t>10.sz.melléklet</t>
  </si>
  <si>
    <t>ZALAVÁR KÖZSÉG ÖNKORMÁNYZATA ÉS KÖLTSÉGVETÉSI SZERVEI</t>
  </si>
  <si>
    <r>
      <t xml:space="preserve">Költségvetési kiadások összesen </t>
    </r>
    <r>
      <rPr>
        <sz val="12"/>
        <rFont val="Arial"/>
        <family val="2"/>
        <charset val="238"/>
      </rPr>
      <t>(A+B+C+D)</t>
    </r>
  </si>
  <si>
    <t>Működési célú támogatások</t>
  </si>
  <si>
    <t>Felhalmozási célú támogatások</t>
  </si>
  <si>
    <t>3.sz.melléklet</t>
  </si>
  <si>
    <t>Működési célú pénzeszközátadás AHT-n kívülre és belül</t>
  </si>
  <si>
    <t>Irányítószerv alá tartozó költségvetési szervnek folyósított támogatás</t>
  </si>
  <si>
    <t xml:space="preserve">Felhalmozási költségvetés kiadásai </t>
  </si>
  <si>
    <t>Felújítások</t>
  </si>
  <si>
    <t>Lakásépítés</t>
  </si>
  <si>
    <t>EU-s forrásból finanszírozott támogatással megvalósuló programok, projektek kiadásai</t>
  </si>
  <si>
    <t>EU-s forrásból finansz.támogatással megv.pr., projektek önk. hozzájárulásának kiadásai</t>
  </si>
  <si>
    <t>Egyéb felhalmozási célú kiadások</t>
  </si>
  <si>
    <t>III.</t>
  </si>
  <si>
    <t>Támogatási kölcsönök</t>
  </si>
  <si>
    <t xml:space="preserve">IV. </t>
  </si>
  <si>
    <t>Általános tartalék</t>
  </si>
  <si>
    <t>Céltartalék</t>
  </si>
  <si>
    <t>V.</t>
  </si>
  <si>
    <t>Költségvetési szervek finanszírozása</t>
  </si>
  <si>
    <t>VI.</t>
  </si>
  <si>
    <t>Finanszírozási célú pénzügyi műveletek kiadásai</t>
  </si>
  <si>
    <t>Működési célú pénzügyi műveletek kiadásai</t>
  </si>
  <si>
    <t>Felhalmozási célú pénzügyi műveletek kiadásai</t>
  </si>
  <si>
    <t>Függő, átfutó kiadások</t>
  </si>
  <si>
    <t>Finanszírozási kiadások (VI.)</t>
  </si>
  <si>
    <t>2.1.</t>
  </si>
  <si>
    <t>Helyi adók</t>
  </si>
  <si>
    <t>2.2.</t>
  </si>
  <si>
    <t>Illetékek</t>
  </si>
  <si>
    <t>Átengedett központi adók</t>
  </si>
  <si>
    <t>2.3.</t>
  </si>
  <si>
    <t>Bírságok, díjak, pótlékok</t>
  </si>
  <si>
    <t>2.4.</t>
  </si>
  <si>
    <t>Kezességvállalással kapcsolatos megtérülés</t>
  </si>
  <si>
    <t>2.5.</t>
  </si>
  <si>
    <t>Egyéb fizetési kötlezettségből származó bevétel</t>
  </si>
  <si>
    <t>3.1.</t>
  </si>
  <si>
    <t>3.4.</t>
  </si>
  <si>
    <t>VI. Felhalmozási és tőkejellegű bevételek</t>
  </si>
  <si>
    <t>5.1.</t>
  </si>
  <si>
    <t>Tárgyi eszközök, immateriális javak értékesítése</t>
  </si>
  <si>
    <t>5.2.</t>
  </si>
  <si>
    <t>Önkormányzatot megillető vagyoni értékű jog értékesítése, hasznosítása</t>
  </si>
  <si>
    <t>5.3</t>
  </si>
  <si>
    <t>Pénzügyi befeketetésből származó bevételek</t>
  </si>
  <si>
    <t>VII. Átvett pénzeszközök</t>
  </si>
  <si>
    <t>7.1.</t>
  </si>
  <si>
    <t>Működési célú pénzeszköz átvétel államháztartáson kívülről</t>
  </si>
  <si>
    <t>7.2.</t>
  </si>
  <si>
    <t>Falhalmozási célú pénzeszköz átvétel államháztartáson kívülről</t>
  </si>
  <si>
    <t>VIII. Támogatási kölcsönök visszatérülése</t>
  </si>
  <si>
    <t>Költségvetési bevételek összesen (I+II+III+IV+V+VI+VII)</t>
  </si>
  <si>
    <t>A.Költségvetési kiadások és B.költségvetési bevételek egyenlege (A-B)</t>
  </si>
  <si>
    <t>IX. Pénzmaradvány igénybevétele</t>
  </si>
  <si>
    <t>9.1.</t>
  </si>
  <si>
    <t>Működési célra</t>
  </si>
  <si>
    <t>9.2.</t>
  </si>
  <si>
    <t>Felhalmozási célra</t>
  </si>
  <si>
    <t>10.1.</t>
  </si>
  <si>
    <t>Finanszírozási bevételek (9+10)</t>
  </si>
  <si>
    <t>Tárgyévi kiadások  össsesen (A+F)</t>
  </si>
  <si>
    <t>F.</t>
  </si>
  <si>
    <t>Tárgyévi bevételek összesen (B+E)</t>
  </si>
  <si>
    <t>KIADÁSAINAK ÉS BEVÉTELEINEK FŐ ÖSSZESÍTŐJE</t>
  </si>
  <si>
    <t>2.sz.melléklet</t>
  </si>
  <si>
    <r>
      <t xml:space="preserve">Költségvetési kiadások összesen </t>
    </r>
    <r>
      <rPr>
        <sz val="10"/>
        <rFont val="Arial"/>
        <family val="2"/>
        <charset val="238"/>
      </rPr>
      <t>(I+II+III+IV+V)</t>
    </r>
  </si>
  <si>
    <t>Társadalom-, szociálpolitikai ellátás</t>
  </si>
  <si>
    <t>II. Közhatalmi bevételek</t>
  </si>
  <si>
    <t>III. Működési támogatások, kiegészítések</t>
  </si>
  <si>
    <t xml:space="preserve">6. </t>
  </si>
  <si>
    <t>Önkormányzatok működési támogatása</t>
  </si>
  <si>
    <t>Egyéb működési célú támogatás</t>
  </si>
  <si>
    <t>I. Működési bevételek</t>
  </si>
  <si>
    <t>X. Belföldi finanszírozás bevételei</t>
  </si>
  <si>
    <t>Központi irányítószervi támogatás</t>
  </si>
  <si>
    <t>4.sz.melléklet</t>
  </si>
  <si>
    <t>12.sz.melléklet</t>
  </si>
  <si>
    <t xml:space="preserve">  11.sz.melléklet</t>
  </si>
  <si>
    <t>9.sz.melléklet</t>
  </si>
  <si>
    <t xml:space="preserve">       8. sz.melléklet</t>
  </si>
  <si>
    <t>6.sz.melléklet</t>
  </si>
  <si>
    <t>CÍMREND</t>
  </si>
  <si>
    <t>1.sz.</t>
  </si>
  <si>
    <t>2.sz.</t>
  </si>
  <si>
    <t>3.sz.</t>
  </si>
  <si>
    <t>4.sz.</t>
  </si>
  <si>
    <t>5.sz.</t>
  </si>
  <si>
    <t>6.sz.</t>
  </si>
  <si>
    <t>7.sz.</t>
  </si>
  <si>
    <t>8.sz.</t>
  </si>
  <si>
    <t>9.sz.</t>
  </si>
  <si>
    <t>Éves létszám-előirányzat</t>
  </si>
  <si>
    <t>10.sz.</t>
  </si>
  <si>
    <t>11.sz.</t>
  </si>
  <si>
    <t>Adott, közvetített támogatások</t>
  </si>
  <si>
    <t>12.sz.</t>
  </si>
  <si>
    <t xml:space="preserve">Többéves kihatással járó kötelezettségvállalások listája </t>
  </si>
  <si>
    <t>13.sz.</t>
  </si>
  <si>
    <t>Finanszírozási bevételek</t>
  </si>
  <si>
    <t>Önkormányzat költségvetési kiadásai</t>
  </si>
  <si>
    <t>Önkormányzat költségvetési bevételek</t>
  </si>
  <si>
    <t>ZALAVÁRI ÓVODA</t>
  </si>
  <si>
    <t>Önkormányzatok sajátos működési bevételei</t>
  </si>
  <si>
    <t>Működési támogatások</t>
  </si>
  <si>
    <t>Egyéb működési kiadások (a+b+c+d)</t>
  </si>
  <si>
    <t>Támogatásértékű működési kiadások</t>
  </si>
  <si>
    <t>Működési célú pénzeszközátadás AHT-n kívülre</t>
  </si>
  <si>
    <t>Társadalom-, szociálpolitikai és egyéb juttatás, Önormányzat által folyósított ellátások</t>
  </si>
  <si>
    <t>Felhalmozási támogatások</t>
  </si>
  <si>
    <t>Egyéb felhalmozási bevételek</t>
  </si>
  <si>
    <t>13.sz.melléklet</t>
  </si>
  <si>
    <t xml:space="preserve">Zalavári Óvoda működési,felhalmozási és finanszírozási célú bevételi és kiadási előirányzatok bemutatása </t>
  </si>
  <si>
    <t>14.sz</t>
  </si>
  <si>
    <t>15.sz</t>
  </si>
  <si>
    <t>16.sz</t>
  </si>
  <si>
    <t>Immateriális javak beszerzése, létesítése</t>
  </si>
  <si>
    <t>Informatikai eszközök beszerzése, létesítése</t>
  </si>
  <si>
    <t>Egyéb tárgyi eszközök beszerzése, létesítése</t>
  </si>
  <si>
    <t>14.sz.melléklet</t>
  </si>
  <si>
    <t>Gépjárműadók</t>
  </si>
  <si>
    <t>Közvetített szolgáltatások ellenértéke</t>
  </si>
  <si>
    <t xml:space="preserve"> - szociális étkezés</t>
  </si>
  <si>
    <t xml:space="preserve"> - iskolai étkezés</t>
  </si>
  <si>
    <t xml:space="preserve"> - óvodai étkezés</t>
  </si>
  <si>
    <t xml:space="preserve"> - vendég étkezés</t>
  </si>
  <si>
    <t xml:space="preserve"> - munkahelyi étkezés</t>
  </si>
  <si>
    <t>15.sz.melléklet</t>
  </si>
  <si>
    <t>16.sz.melléklet</t>
  </si>
  <si>
    <t>Zalavári Óvoda költségvetési kiadásai</t>
  </si>
  <si>
    <t>Zalavári Óvoda költségvetési bevételei</t>
  </si>
  <si>
    <t>Zalavári Óvoda finanszírozási bevételei</t>
  </si>
  <si>
    <t xml:space="preserve"> - Igazgatási szolgáltatási díjak</t>
  </si>
  <si>
    <t>ZALAVÁR KÖZSÉG ÖNKORMÁNYZATA ÉS KÖLTSÉGVETÉSI SZERVE</t>
  </si>
  <si>
    <t>Az önkormányzat és költségvetési szerve bevételeinek és kiadásainak fő összesítője</t>
  </si>
  <si>
    <t xml:space="preserve">Az önkormányzat és költségvetési szerve működési,felhalmozási és finanszírozási célú bevételi és kiadási előirányzatainak bemutatása </t>
  </si>
  <si>
    <t xml:space="preserve"> - Telenor bérleti díj</t>
  </si>
  <si>
    <t xml:space="preserve"> - Leader Egyesület</t>
  </si>
  <si>
    <t xml:space="preserve"> - Monitoring</t>
  </si>
  <si>
    <t>IV. Felhalmozási célú támogatások ÁHT-n belülről</t>
  </si>
  <si>
    <t>4.1.</t>
  </si>
  <si>
    <t xml:space="preserve"> - közművelődési pályázat 2019. évre jutó megvalósítás</t>
  </si>
  <si>
    <t xml:space="preserve"> - kisértékű tárgyi eszközök beszerzése</t>
  </si>
  <si>
    <t xml:space="preserve"> - Vársziget fakitermelés</t>
  </si>
  <si>
    <t>Kisértékű tárgyi eszközök beszerzése</t>
  </si>
  <si>
    <t>17.sz.melléklet</t>
  </si>
  <si>
    <t>Felhalmozási kiadások feladatonként (Zalavári Óvoda)</t>
  </si>
  <si>
    <t>Felhalmozási kiadások feladatonként (Önkormányzat)</t>
  </si>
  <si>
    <t>17.sz</t>
  </si>
  <si>
    <t xml:space="preserve"> - földvédelmi járulék</t>
  </si>
  <si>
    <t xml:space="preserve"> - erdőmérnök ügyintézési díj</t>
  </si>
  <si>
    <t xml:space="preserve"> - egyéb dologi kiadások</t>
  </si>
  <si>
    <t xml:space="preserve"> - egyéb szolgáltatások</t>
  </si>
  <si>
    <t xml:space="preserve"> - ebből: téli rezsicsökkentés tüzifa juttatás áfa</t>
  </si>
  <si>
    <t>082092</t>
  </si>
  <si>
    <t>Közművelődés - hagyományos közösségi kulturális értékek gondozása</t>
  </si>
  <si>
    <t>066010</t>
  </si>
  <si>
    <t>Zöldterület-kezelés</t>
  </si>
  <si>
    <t>Felhasználás
2020. XII.31-ig</t>
  </si>
  <si>
    <t xml:space="preserve"> - repülőtér peres ügy</t>
  </si>
  <si>
    <t xml:space="preserve"> - közművelődési pályázat 2019. évre jutó megvalósítás - önrész</t>
  </si>
  <si>
    <t xml:space="preserve"> - közvilágítás</t>
  </si>
  <si>
    <t>Elvonások és befizetések</t>
  </si>
  <si>
    <t xml:space="preserve"> - Polgármesteri illetmény támogatása</t>
  </si>
  <si>
    <t xml:space="preserve"> - nagyértékű tárgyi eszközök beszerzése</t>
  </si>
  <si>
    <t xml:space="preserve"> - Solener Gamma Kft.</t>
  </si>
  <si>
    <t xml:space="preserve"> - Ovi közmű továbbszámlázás</t>
  </si>
  <si>
    <t xml:space="preserve"> - weblap</t>
  </si>
  <si>
    <t xml:space="preserve"> - webtárhely</t>
  </si>
  <si>
    <t xml:space="preserve"> - Talajterhelési díj</t>
  </si>
  <si>
    <t xml:space="preserve"> - Közterület használati díj (mozgóárus)</t>
  </si>
  <si>
    <t xml:space="preserve"> - Petőfi S. u. 22.</t>
  </si>
  <si>
    <t xml:space="preserve"> - közfogis visszafizetés</t>
  </si>
  <si>
    <t xml:space="preserve"> - Mentőszolgálat</t>
  </si>
  <si>
    <t xml:space="preserve"> - Esély Dávidnak Alapítvány</t>
  </si>
  <si>
    <t xml:space="preserve"> - Keszthelyi Mentők</t>
  </si>
  <si>
    <t xml:space="preserve"> - Zalavári Egyházközség</t>
  </si>
  <si>
    <t>2020 Módosított előirányzat</t>
  </si>
  <si>
    <t>Mód. Előir. 2020</t>
  </si>
  <si>
    <t xml:space="preserve"> - fakitermelés</t>
  </si>
  <si>
    <t xml:space="preserve"> - érintésvédelem </t>
  </si>
  <si>
    <t>Kötelező Feladat</t>
  </si>
  <si>
    <t>Önként vállalt Feladat</t>
  </si>
  <si>
    <t>Állami Feladat</t>
  </si>
  <si>
    <t>Teljesítés 2020</t>
  </si>
  <si>
    <t>2020 Teljesítés</t>
  </si>
  <si>
    <t>2021.</t>
  </si>
  <si>
    <t>2021. 
után</t>
  </si>
  <si>
    <t>2020.</t>
  </si>
  <si>
    <t>2019.</t>
  </si>
  <si>
    <t>2019. előtti kifizetés</t>
  </si>
  <si>
    <t>Zöldterület</t>
  </si>
  <si>
    <t>Közvilágítás</t>
  </si>
  <si>
    <t>Köztemető</t>
  </si>
  <si>
    <t>Közút</t>
  </si>
  <si>
    <t xml:space="preserve">Munkaadókat terhelő járulékok és szoc. hozzájárulási adó                                                                            </t>
  </si>
  <si>
    <t xml:space="preserve"> - szoc. tüzifa vásárlás</t>
  </si>
  <si>
    <t xml:space="preserve"> - élelmiszerek, falunap</t>
  </si>
  <si>
    <t xml:space="preserve"> - inform. Szolg. (ECOStat, távfelügyelet, TC inform.)</t>
  </si>
  <si>
    <t xml:space="preserve"> - bankköltség</t>
  </si>
  <si>
    <t xml:space="preserve"> - állat eü. Szolg.</t>
  </si>
  <si>
    <t xml:space="preserve"> - Rendkívüli támogatás</t>
  </si>
  <si>
    <t xml:space="preserve"> - nyári diákmunka</t>
  </si>
  <si>
    <t xml:space="preserve"> - rendezvényszerv. támogatása</t>
  </si>
  <si>
    <t xml:space="preserve"> - Intézményi gyermekétkeztetés - bértámogatás</t>
  </si>
  <si>
    <t xml:space="preserve"> - Intézményi gyermekétkeztetés - üzemeltetés támogatás</t>
  </si>
  <si>
    <t xml:space="preserve"> - Kiegészítő támogatás - köznevelési feladatok</t>
  </si>
  <si>
    <t xml:space="preserve"> - Kiegészítő támogatás - kulturális feladatok</t>
  </si>
  <si>
    <t xml:space="preserve"> - Települési önkormányzatok kulturális feladatainak támogatása</t>
  </si>
  <si>
    <t xml:space="preserve"> - Intézményi gyermekétkeztetés - kiegészítő bértámogatás</t>
  </si>
  <si>
    <t xml:space="preserve"> - Egyes szociális és gyermekjóléti feladatok támogatása -szociális étkeztetés, kiegészítő támogatása</t>
  </si>
  <si>
    <t xml:space="preserve"> - Végrehajtási átalány</t>
  </si>
  <si>
    <t xml:space="preserve"> - Terembérlet, utánfutó bérlés</t>
  </si>
  <si>
    <t xml:space="preserve"> - Lakásbérleti díj - Nagy K. Z.</t>
  </si>
  <si>
    <t xml:space="preserve"> - Fűkaszálás</t>
  </si>
  <si>
    <t xml:space="preserve"> - Szoc. Étkezés kiszállítás</t>
  </si>
  <si>
    <t xml:space="preserve"> - településfejlesztési koncepció</t>
  </si>
  <si>
    <t xml:space="preserve"> - pályázati terv, szakértői díj, tanulmány</t>
  </si>
  <si>
    <t xml:space="preserve"> - óvodai fejl. Eszk. (MFP-FOB)</t>
  </si>
  <si>
    <t xml:space="preserve"> - óvodai fejl. (MFP-FOB)</t>
  </si>
  <si>
    <t xml:space="preserve"> - orvosi rendelők fejl. (MFP-HOR)</t>
  </si>
  <si>
    <t xml:space="preserve"> - eszközfejl. (MFP-KKE)</t>
  </si>
  <si>
    <t xml:space="preserve"> - ovi udvar (MFP-OUF)</t>
  </si>
  <si>
    <t xml:space="preserve"> - orvosi eszköz (MFP-AEE)</t>
  </si>
  <si>
    <t xml:space="preserve"> - járda felújítás (MFP-BJA)</t>
  </si>
  <si>
    <t xml:space="preserve"> - járda felújítás (MFP-BJA) önrész</t>
  </si>
  <si>
    <t xml:space="preserve"> - Dózsa u. 61. energetikai felújítás (TOP-3.2.1)</t>
  </si>
  <si>
    <t xml:space="preserve"> - Dózsa u. 61. energetikai felújítás (TOP-3.2.1) kazáncsere, önrész</t>
  </si>
  <si>
    <t xml:space="preserve"> - ipari parkok (TOP-1.1.1)</t>
  </si>
  <si>
    <t xml:space="preserve"> - irodaszer, nyomtatvány, posta</t>
  </si>
  <si>
    <t>Bérleti és lízing díjak (közvilágítás)</t>
  </si>
  <si>
    <t xml:space="preserve"> - erdőigénybevétel hatósági díj</t>
  </si>
  <si>
    <t xml:space="preserve"> - települési támogatás - gyermekneveléshez kapcsolódó</t>
  </si>
  <si>
    <t xml:space="preserve"> - települési támogatás - nyugdíjasok</t>
  </si>
  <si>
    <t xml:space="preserve"> - Üzemi konyha bérbeadás</t>
  </si>
  <si>
    <t>2020. év utáni szükséglet
(6=2 - 4 - 5)</t>
  </si>
  <si>
    <t xml:space="preserve"> - szoc. tüzifa szállítás</t>
  </si>
  <si>
    <t>Szakmai tevékenységet segítő szolgáltatások (adatvédelmi tisztviselő)</t>
  </si>
  <si>
    <t xml:space="preserve"> - előadóművészet, falunap, rendezvények</t>
  </si>
  <si>
    <t xml:space="preserve"> - ügyeleti díj</t>
  </si>
  <si>
    <t xml:space="preserve"> - fogl-eü. ellátás</t>
  </si>
  <si>
    <t xml:space="preserve"> - iskolaorvos</t>
  </si>
  <si>
    <t xml:space="preserve"> - pályázati önrész</t>
  </si>
  <si>
    <t xml:space="preserve"> - előző évi visszatérítés</t>
  </si>
  <si>
    <t xml:space="preserve"> - egyéb működési bevételek</t>
  </si>
  <si>
    <t xml:space="preserve"> - Védőnői, iskola eü. finanszírozás</t>
  </si>
  <si>
    <t>2020-2021</t>
  </si>
  <si>
    <t>Orvosi rendelők fejlesztése (MFP-HOR)</t>
  </si>
  <si>
    <t>Ipari parkok (TOP.1.1.1)</t>
  </si>
  <si>
    <t>Dózsa u. 61. energetikai felújítás (TOP-3.2.1)</t>
  </si>
  <si>
    <t>TOP-3.2.1-16-ZA1-2018-00007</t>
  </si>
  <si>
    <t>TOP-1.1.1-16-ZA1-2016-00003</t>
  </si>
  <si>
    <t>2020. ÉVI ZÁRSZÁMADÁS</t>
  </si>
  <si>
    <t xml:space="preserve">2020. ÉVI ZÁRSZÁMADÁS  </t>
  </si>
  <si>
    <t>2020. ÉVI ELŐIRÁNYZAT-FELHASZNÁLÁS</t>
  </si>
  <si>
    <t>2020 Eredeti előirányzat</t>
  </si>
  <si>
    <t>Ered. Előir. 2020</t>
  </si>
  <si>
    <t>2020. évi előirányzat</t>
  </si>
  <si>
    <t>Bútor beszerzés</t>
  </si>
  <si>
    <t>településfejlesztési koncepció</t>
  </si>
  <si>
    <t>pályázati terv, szakértői díj, tanulmány</t>
  </si>
  <si>
    <t>Orvosi eszsköz (MFP-AEE)</t>
  </si>
  <si>
    <t>Óvodafejlesztés (MFP-FOB)</t>
  </si>
  <si>
    <t>Óvoda udvar (MFP-OUF)</t>
  </si>
  <si>
    <t>Eszközfejlesztés belter. közter. karbant. (MFP-KKE)</t>
  </si>
  <si>
    <t>2020. évi előirányzat-felhasználás</t>
  </si>
  <si>
    <t>Forintban</t>
  </si>
  <si>
    <t>Eredeti Előirányzat 2020</t>
  </si>
  <si>
    <t>Módosított Előirányzat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</si>
</sst>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5" formatCode="_-* #,##0.00\ _F_t_-;\-* #,##0.00\ _F_t_-;_-* &quot;-&quot;??\ _F_t_-;_-@_-"/>
    <numFmt numFmtId="166" formatCode="00"/>
    <numFmt numFmtId="167" formatCode="\ ##########"/>
    <numFmt numFmtId="168" formatCode="0__"/>
    <numFmt numFmtId="169" formatCode="_-* #,##0.00\ _€_-;\-* #,##0.00\ _€_-;_-* &quot;-&quot;??\ _€_-;_-@_-"/>
    <numFmt numFmtId="170" formatCode="#,##0\ _F_t"/>
    <numFmt numFmtId="171" formatCode="#,###"/>
    <numFmt numFmtId="172" formatCode="_-* #,##0\ _F_t_-;\-* #,##0\ _F_t_-;_-* &quot;-&quot;??\ _F_t_-;_-@_-"/>
    <numFmt numFmtId="173" formatCode="#"/>
    <numFmt numFmtId="177" formatCode="#,##0.00\ _F_t"/>
  </numFmts>
  <fonts count="44" x14ac:knownFonts="1">
    <font>
      <sz val="10"/>
      <name val="MS Sans Serif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i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8"/>
      <name val="Times New Roman CE"/>
      <charset val="238"/>
    </font>
    <font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name val="MS Sans Serif"/>
      <family val="2"/>
      <charset val="238"/>
    </font>
    <font>
      <u/>
      <sz val="14"/>
      <name val="Times New Roman"/>
      <family val="1"/>
      <charset val="238"/>
    </font>
    <font>
      <b/>
      <sz val="10"/>
      <name val="MS Sans Serif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Horizontal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/>
    <xf numFmtId="0" fontId="10" fillId="0" borderId="0"/>
    <xf numFmtId="0" fontId="9" fillId="0" borderId="0"/>
    <xf numFmtId="0" fontId="4" fillId="0" borderId="0"/>
    <xf numFmtId="0" fontId="11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19" fillId="0" borderId="0"/>
    <xf numFmtId="0" fontId="4" fillId="0" borderId="0"/>
  </cellStyleXfs>
  <cellXfs count="793">
    <xf numFmtId="0" fontId="0" fillId="0" borderId="0" xfId="0"/>
    <xf numFmtId="0" fontId="3" fillId="0" borderId="0" xfId="3" applyFont="1" applyFill="1"/>
    <xf numFmtId="166" fontId="3" fillId="0" borderId="0" xfId="3" applyNumberFormat="1" applyFont="1" applyFill="1"/>
    <xf numFmtId="0" fontId="3" fillId="0" borderId="0" xfId="3" applyFont="1" applyFill="1" applyAlignment="1">
      <alignment vertical="center"/>
    </xf>
    <xf numFmtId="0" fontId="5" fillId="0" borderId="0" xfId="3" applyFont="1" applyFill="1"/>
    <xf numFmtId="0" fontId="3" fillId="0" borderId="0" xfId="3" applyFont="1" applyFill="1" applyBorder="1"/>
    <xf numFmtId="0" fontId="3" fillId="0" borderId="0" xfId="3" applyFont="1" applyFill="1" applyAlignment="1">
      <alignment horizontal="left"/>
    </xf>
    <xf numFmtId="0" fontId="0" fillId="0" borderId="1" xfId="0" applyBorder="1"/>
    <xf numFmtId="0" fontId="13" fillId="0" borderId="1" xfId="11" applyFont="1" applyBorder="1" applyAlignment="1">
      <alignment horizontal="right"/>
    </xf>
    <xf numFmtId="0" fontId="14" fillId="0" borderId="0" xfId="3" applyFont="1" applyFill="1"/>
    <xf numFmtId="0" fontId="5" fillId="6" borderId="0" xfId="3" applyFont="1" applyFill="1"/>
    <xf numFmtId="0" fontId="3" fillId="6" borderId="0" xfId="3" applyFont="1" applyFill="1"/>
    <xf numFmtId="0" fontId="15" fillId="6" borderId="0" xfId="3" applyFont="1" applyFill="1"/>
    <xf numFmtId="0" fontId="18" fillId="6" borderId="0" xfId="3" applyFont="1" applyFill="1"/>
    <xf numFmtId="0" fontId="20" fillId="0" borderId="0" xfId="0" applyFont="1"/>
    <xf numFmtId="0" fontId="3" fillId="7" borderId="0" xfId="3" applyFont="1" applyFill="1"/>
    <xf numFmtId="0" fontId="3" fillId="0" borderId="0" xfId="3" applyFont="1" applyFill="1" applyAlignment="1"/>
    <xf numFmtId="171" fontId="4" fillId="0" borderId="2" xfId="13" applyNumberFormat="1" applyFont="1" applyFill="1" applyBorder="1" applyAlignment="1">
      <alignment horizontal="center" vertical="center" wrapText="1"/>
    </xf>
    <xf numFmtId="171" fontId="4" fillId="0" borderId="0" xfId="13" applyNumberFormat="1" applyFont="1" applyFill="1" applyBorder="1" applyAlignment="1">
      <alignment vertical="center" wrapText="1"/>
    </xf>
    <xf numFmtId="171" fontId="4" fillId="0" borderId="3" xfId="13" applyNumberFormat="1" applyFont="1" applyFill="1" applyBorder="1" applyAlignment="1">
      <alignment horizontal="right" wrapText="1"/>
    </xf>
    <xf numFmtId="171" fontId="24" fillId="0" borderId="2" xfId="13" applyNumberFormat="1" applyFont="1" applyFill="1" applyBorder="1" applyAlignment="1">
      <alignment horizontal="center" vertical="center" wrapText="1"/>
    </xf>
    <xf numFmtId="171" fontId="24" fillId="0" borderId="0" xfId="13" applyNumberFormat="1" applyFont="1" applyFill="1" applyBorder="1" applyAlignment="1">
      <alignment vertical="center" wrapText="1"/>
    </xf>
    <xf numFmtId="171" fontId="26" fillId="0" borderId="4" xfId="13" applyNumberFormat="1" applyFont="1" applyFill="1" applyBorder="1" applyAlignment="1">
      <alignment horizontal="center" vertical="center" wrapText="1"/>
    </xf>
    <xf numFmtId="171" fontId="26" fillId="0" borderId="5" xfId="13" applyNumberFormat="1" applyFont="1" applyFill="1" applyBorder="1" applyAlignment="1">
      <alignment horizontal="center" vertical="center" wrapText="1"/>
    </xf>
    <xf numFmtId="171" fontId="26" fillId="0" borderId="6" xfId="13" applyNumberFormat="1" applyFont="1" applyFill="1" applyBorder="1" applyAlignment="1" applyProtection="1">
      <alignment horizontal="center" vertical="center" wrapText="1"/>
    </xf>
    <xf numFmtId="171" fontId="27" fillId="0" borderId="7" xfId="13" applyNumberFormat="1" applyFont="1" applyFill="1" applyBorder="1" applyAlignment="1" applyProtection="1">
      <alignment horizontal="center" vertical="center" wrapText="1"/>
    </xf>
    <xf numFmtId="171" fontId="27" fillId="0" borderId="8" xfId="13" applyNumberFormat="1" applyFont="1" applyFill="1" applyBorder="1" applyAlignment="1" applyProtection="1">
      <alignment horizontal="center" vertical="center" wrapText="1"/>
    </xf>
    <xf numFmtId="171" fontId="27" fillId="0" borderId="9" xfId="13" applyNumberFormat="1" applyFont="1" applyFill="1" applyBorder="1" applyAlignment="1" applyProtection="1">
      <alignment horizontal="center" vertical="center" wrapText="1"/>
    </xf>
    <xf numFmtId="171" fontId="28" fillId="0" borderId="10" xfId="13" applyNumberFormat="1" applyFont="1" applyFill="1" applyBorder="1" applyAlignment="1" applyProtection="1">
      <alignment horizontal="left" vertical="center" wrapText="1" indent="1"/>
      <protection locked="0"/>
    </xf>
    <xf numFmtId="171" fontId="29" fillId="0" borderId="11" xfId="13" applyNumberFormat="1" applyFont="1" applyFill="1" applyBorder="1" applyAlignment="1" applyProtection="1">
      <alignment vertical="center" wrapText="1"/>
      <protection locked="0"/>
    </xf>
    <xf numFmtId="1" fontId="29" fillId="0" borderId="11" xfId="13" applyNumberFormat="1" applyFont="1" applyFill="1" applyBorder="1" applyAlignment="1" applyProtection="1">
      <alignment vertical="center" wrapText="1"/>
      <protection locked="0"/>
    </xf>
    <xf numFmtId="171" fontId="29" fillId="0" borderId="12" xfId="13" applyNumberFormat="1" applyFont="1" applyFill="1" applyBorder="1" applyAlignment="1" applyProtection="1">
      <alignment vertical="center" wrapText="1"/>
    </xf>
    <xf numFmtId="171" fontId="30" fillId="0" borderId="10" xfId="13" applyNumberFormat="1" applyFont="1" applyFill="1" applyBorder="1" applyAlignment="1" applyProtection="1">
      <alignment horizontal="left" vertical="center" wrapText="1" indent="1"/>
      <protection locked="0"/>
    </xf>
    <xf numFmtId="1" fontId="29" fillId="0" borderId="11" xfId="13" applyNumberFormat="1" applyFont="1" applyFill="1" applyBorder="1" applyAlignment="1" applyProtection="1">
      <alignment horizontal="right" vertical="center" wrapText="1"/>
      <protection locked="0"/>
    </xf>
    <xf numFmtId="171" fontId="26" fillId="0" borderId="4" xfId="13" applyNumberFormat="1" applyFont="1" applyFill="1" applyBorder="1" applyAlignment="1">
      <alignment horizontal="left" vertical="center" wrapText="1"/>
    </xf>
    <xf numFmtId="171" fontId="26" fillId="0" borderId="5" xfId="13" applyNumberFormat="1" applyFont="1" applyFill="1" applyBorder="1" applyAlignment="1">
      <alignment vertical="center" wrapText="1"/>
    </xf>
    <xf numFmtId="171" fontId="26" fillId="3" borderId="5" xfId="13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horizontal="center"/>
    </xf>
    <xf numFmtId="0" fontId="20" fillId="0" borderId="2" xfId="0" applyFont="1" applyBorder="1"/>
    <xf numFmtId="0" fontId="30" fillId="0" borderId="2" xfId="0" applyFont="1" applyBorder="1" applyAlignment="1">
      <alignment horizontal="left" vertical="center" wrapText="1"/>
    </xf>
    <xf numFmtId="0" fontId="4" fillId="0" borderId="2" xfId="0" applyFont="1" applyBorder="1"/>
    <xf numFmtId="172" fontId="4" fillId="0" borderId="0" xfId="1" applyNumberFormat="1" applyFont="1" applyBorder="1"/>
    <xf numFmtId="172" fontId="4" fillId="0" borderId="3" xfId="1" applyNumberFormat="1" applyFont="1" applyBorder="1"/>
    <xf numFmtId="0" fontId="30" fillId="0" borderId="4" xfId="0" applyFont="1" applyBorder="1"/>
    <xf numFmtId="172" fontId="30" fillId="0" borderId="5" xfId="1" applyNumberFormat="1" applyFont="1" applyBorder="1" applyAlignment="1">
      <alignment horizontal="center"/>
    </xf>
    <xf numFmtId="172" fontId="30" fillId="0" borderId="6" xfId="1" applyNumberFormat="1" applyFont="1" applyBorder="1" applyAlignment="1">
      <alignment horizontal="center"/>
    </xf>
    <xf numFmtId="0" fontId="30" fillId="0" borderId="13" xfId="0" applyFont="1" applyBorder="1"/>
    <xf numFmtId="172" fontId="30" fillId="0" borderId="14" xfId="1" applyNumberFormat="1" applyFont="1" applyBorder="1"/>
    <xf numFmtId="172" fontId="30" fillId="0" borderId="15" xfId="1" applyNumberFormat="1" applyFont="1" applyBorder="1"/>
    <xf numFmtId="0" fontId="32" fillId="0" borderId="10" xfId="0" applyFont="1" applyBorder="1" applyAlignment="1">
      <alignment horizontal="right"/>
    </xf>
    <xf numFmtId="172" fontId="30" fillId="0" borderId="11" xfId="1" applyNumberFormat="1" applyFont="1" applyBorder="1"/>
    <xf numFmtId="0" fontId="30" fillId="0" borderId="10" xfId="0" applyFont="1" applyBorder="1"/>
    <xf numFmtId="0" fontId="30" fillId="0" borderId="16" xfId="0" applyFont="1" applyBorder="1"/>
    <xf numFmtId="172" fontId="30" fillId="0" borderId="17" xfId="1" applyNumberFormat="1" applyFont="1" applyBorder="1"/>
    <xf numFmtId="172" fontId="30" fillId="0" borderId="18" xfId="1" applyNumberFormat="1" applyFont="1" applyBorder="1"/>
    <xf numFmtId="172" fontId="30" fillId="0" borderId="5" xfId="1" applyNumberFormat="1" applyFont="1" applyBorder="1"/>
    <xf numFmtId="172" fontId="30" fillId="0" borderId="6" xfId="1" applyNumberFormat="1" applyFont="1" applyBorder="1"/>
    <xf numFmtId="0" fontId="30" fillId="0" borderId="2" xfId="0" applyFont="1" applyBorder="1"/>
    <xf numFmtId="172" fontId="30" fillId="0" borderId="0" xfId="1" applyNumberFormat="1" applyFont="1" applyBorder="1"/>
    <xf numFmtId="172" fontId="30" fillId="0" borderId="3" xfId="1" applyNumberFormat="1" applyFont="1" applyBorder="1"/>
    <xf numFmtId="0" fontId="4" fillId="0" borderId="0" xfId="0" applyFont="1"/>
    <xf numFmtId="0" fontId="28" fillId="0" borderId="11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49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19" fillId="0" borderId="0" xfId="13" applyFill="1" applyAlignment="1">
      <alignment horizontal="right" vertical="center" wrapText="1"/>
    </xf>
    <xf numFmtId="0" fontId="36" fillId="0" borderId="10" xfId="13" applyFont="1" applyFill="1" applyBorder="1" applyAlignment="1">
      <alignment horizontal="center" vertical="center" wrapText="1"/>
    </xf>
    <xf numFmtId="171" fontId="36" fillId="0" borderId="12" xfId="13" applyNumberFormat="1" applyFont="1" applyFill="1" applyBorder="1" applyAlignment="1" applyProtection="1">
      <alignment horizontal="right" vertical="center" wrapText="1" indent="1"/>
      <protection locked="0"/>
    </xf>
    <xf numFmtId="171" fontId="36" fillId="0" borderId="11" xfId="13" applyNumberFormat="1" applyFont="1" applyFill="1" applyBorder="1" applyAlignment="1" applyProtection="1">
      <alignment horizontal="right" vertical="center" wrapText="1" indent="1"/>
      <protection locked="0"/>
    </xf>
    <xf numFmtId="171" fontId="35" fillId="0" borderId="11" xfId="13" applyNumberFormat="1" applyFont="1" applyFill="1" applyBorder="1" applyAlignment="1">
      <alignment vertical="center" wrapText="1"/>
    </xf>
    <xf numFmtId="0" fontId="26" fillId="0" borderId="11" xfId="13" applyFont="1" applyFill="1" applyBorder="1" applyAlignment="1">
      <alignment horizontal="center" vertical="center" wrapText="1"/>
    </xf>
    <xf numFmtId="0" fontId="27" fillId="0" borderId="11" xfId="13" applyFont="1" applyFill="1" applyBorder="1" applyAlignment="1">
      <alignment horizontal="center" vertical="center" wrapText="1"/>
    </xf>
    <xf numFmtId="0" fontId="36" fillId="0" borderId="11" xfId="13" applyFont="1" applyFill="1" applyBorder="1" applyAlignment="1" applyProtection="1">
      <alignment horizontal="left" vertical="center" wrapText="1" indent="1"/>
      <protection locked="0"/>
    </xf>
    <xf numFmtId="0" fontId="36" fillId="0" borderId="11" xfId="13" applyFont="1" applyFill="1" applyBorder="1" applyAlignment="1" applyProtection="1">
      <alignment horizontal="left" vertical="center" wrapText="1" indent="8"/>
      <protection locked="0"/>
    </xf>
    <xf numFmtId="0" fontId="36" fillId="0" borderId="11" xfId="13" applyFont="1" applyFill="1" applyBorder="1" applyAlignment="1" applyProtection="1">
      <alignment vertical="center" wrapText="1"/>
      <protection locked="0"/>
    </xf>
    <xf numFmtId="0" fontId="23" fillId="0" borderId="19" xfId="0" applyFont="1" applyBorder="1" applyAlignment="1"/>
    <xf numFmtId="0" fontId="0" fillId="0" borderId="0" xfId="0" applyBorder="1"/>
    <xf numFmtId="171" fontId="35" fillId="0" borderId="10" xfId="13" applyNumberFormat="1" applyFont="1" applyFill="1" applyBorder="1" applyAlignment="1">
      <alignment horizontal="center" vertical="center" wrapText="1"/>
    </xf>
    <xf numFmtId="171" fontId="29" fillId="0" borderId="12" xfId="13" applyNumberFormat="1" applyFont="1" applyFill="1" applyBorder="1" applyAlignment="1">
      <alignment horizontal="right" vertical="center"/>
    </xf>
    <xf numFmtId="0" fontId="26" fillId="0" borderId="10" xfId="13" applyFont="1" applyFill="1" applyBorder="1" applyAlignment="1">
      <alignment horizontal="center" vertical="center" wrapText="1"/>
    </xf>
    <xf numFmtId="0" fontId="26" fillId="0" borderId="12" xfId="13" applyFont="1" applyFill="1" applyBorder="1" applyAlignment="1">
      <alignment horizontal="center" vertical="center" wrapText="1"/>
    </xf>
    <xf numFmtId="0" fontId="27" fillId="0" borderId="10" xfId="13" applyFont="1" applyFill="1" applyBorder="1" applyAlignment="1">
      <alignment horizontal="center" vertical="center" wrapText="1"/>
    </xf>
    <xf numFmtId="0" fontId="27" fillId="0" borderId="12" xfId="13" applyFont="1" applyFill="1" applyBorder="1" applyAlignment="1">
      <alignment horizontal="center" vertical="center" wrapText="1"/>
    </xf>
    <xf numFmtId="0" fontId="27" fillId="0" borderId="20" xfId="13" applyFont="1" applyFill="1" applyBorder="1" applyAlignment="1">
      <alignment horizontal="center" vertical="center" wrapText="1"/>
    </xf>
    <xf numFmtId="0" fontId="26" fillId="0" borderId="21" xfId="13" applyFont="1" applyFill="1" applyBorder="1" applyAlignment="1">
      <alignment vertical="center" wrapText="1"/>
    </xf>
    <xf numFmtId="171" fontId="27" fillId="0" borderId="21" xfId="13" applyNumberFormat="1" applyFont="1" applyFill="1" applyBorder="1" applyAlignment="1">
      <alignment vertical="center" wrapText="1"/>
    </xf>
    <xf numFmtId="171" fontId="27" fillId="0" borderId="22" xfId="13" applyNumberFormat="1" applyFont="1" applyFill="1" applyBorder="1" applyAlignment="1">
      <alignment vertical="center" wrapText="1"/>
    </xf>
    <xf numFmtId="0" fontId="23" fillId="0" borderId="0" xfId="0" applyFont="1" applyAlignment="1"/>
    <xf numFmtId="171" fontId="25" fillId="0" borderId="3" xfId="13" applyNumberFormat="1" applyFont="1" applyFill="1" applyBorder="1" applyAlignment="1">
      <alignment horizontal="right"/>
    </xf>
    <xf numFmtId="171" fontId="26" fillId="0" borderId="23" xfId="13" applyNumberFormat="1" applyFont="1" applyFill="1" applyBorder="1" applyAlignment="1">
      <alignment horizontal="center" vertical="center"/>
    </xf>
    <xf numFmtId="171" fontId="26" fillId="0" borderId="24" xfId="13" applyNumberFormat="1" applyFont="1" applyFill="1" applyBorder="1" applyAlignment="1">
      <alignment horizontal="center" vertical="center"/>
    </xf>
    <xf numFmtId="171" fontId="26" fillId="0" borderId="22" xfId="13" applyNumberFormat="1" applyFont="1" applyFill="1" applyBorder="1" applyAlignment="1">
      <alignment horizontal="center" vertical="center" wrapText="1"/>
    </xf>
    <xf numFmtId="171" fontId="27" fillId="0" borderId="25" xfId="13" applyNumberFormat="1" applyFont="1" applyFill="1" applyBorder="1" applyAlignment="1">
      <alignment horizontal="center" vertical="center" wrapText="1"/>
    </xf>
    <xf numFmtId="171" fontId="27" fillId="0" borderId="26" xfId="13" applyNumberFormat="1" applyFont="1" applyFill="1" applyBorder="1" applyAlignment="1">
      <alignment horizontal="center" vertical="center" wrapText="1"/>
    </xf>
    <xf numFmtId="171" fontId="27" fillId="0" borderId="27" xfId="13" applyNumberFormat="1" applyFont="1" applyFill="1" applyBorder="1" applyAlignment="1">
      <alignment horizontal="center" vertical="center" wrapText="1"/>
    </xf>
    <xf numFmtId="171" fontId="27" fillId="0" borderId="6" xfId="13" applyNumberFormat="1" applyFont="1" applyFill="1" applyBorder="1" applyAlignment="1">
      <alignment horizontal="center" vertical="center" wrapText="1"/>
    </xf>
    <xf numFmtId="171" fontId="27" fillId="0" borderId="28" xfId="13" applyNumberFormat="1" applyFont="1" applyFill="1" applyBorder="1" applyAlignment="1">
      <alignment horizontal="center" vertical="center" wrapText="1"/>
    </xf>
    <xf numFmtId="171" fontId="27" fillId="0" borderId="4" xfId="13" applyNumberFormat="1" applyFont="1" applyFill="1" applyBorder="1" applyAlignment="1">
      <alignment horizontal="center" vertical="center" wrapText="1"/>
    </xf>
    <xf numFmtId="171" fontId="27" fillId="0" borderId="26" xfId="13" applyNumberFormat="1" applyFont="1" applyFill="1" applyBorder="1" applyAlignment="1">
      <alignment horizontal="left" vertical="center" wrapText="1" indent="1"/>
    </xf>
    <xf numFmtId="171" fontId="36" fillId="0" borderId="5" xfId="13" applyNumberFormat="1" applyFont="1" applyFill="1" applyBorder="1" applyAlignment="1" applyProtection="1">
      <alignment horizontal="left" vertical="center" wrapText="1" indent="2"/>
    </xf>
    <xf numFmtId="171" fontId="36" fillId="0" borderId="26" xfId="13" applyNumberFormat="1" applyFont="1" applyFill="1" applyBorder="1" applyAlignment="1" applyProtection="1">
      <alignment vertical="center" wrapText="1"/>
    </xf>
    <xf numFmtId="171" fontId="36" fillId="0" borderId="4" xfId="13" applyNumberFormat="1" applyFont="1" applyFill="1" applyBorder="1" applyAlignment="1" applyProtection="1">
      <alignment vertical="center" wrapText="1"/>
    </xf>
    <xf numFmtId="171" fontId="36" fillId="0" borderId="5" xfId="13" applyNumberFormat="1" applyFont="1" applyFill="1" applyBorder="1" applyAlignment="1" applyProtection="1">
      <alignment vertical="center" wrapText="1"/>
    </xf>
    <xf numFmtId="171" fontId="36" fillId="0" borderId="6" xfId="13" applyNumberFormat="1" applyFont="1" applyFill="1" applyBorder="1" applyAlignment="1" applyProtection="1">
      <alignment vertical="center" wrapText="1"/>
    </xf>
    <xf numFmtId="171" fontId="36" fillId="0" borderId="26" xfId="13" applyNumberFormat="1" applyFont="1" applyFill="1" applyBorder="1" applyAlignment="1">
      <alignment vertical="center" wrapText="1"/>
    </xf>
    <xf numFmtId="171" fontId="27" fillId="0" borderId="10" xfId="13" applyNumberFormat="1" applyFont="1" applyFill="1" applyBorder="1" applyAlignment="1">
      <alignment horizontal="center" vertical="center" wrapText="1"/>
    </xf>
    <xf numFmtId="171" fontId="36" fillId="0" borderId="29" xfId="13" applyNumberFormat="1" applyFont="1" applyFill="1" applyBorder="1" applyAlignment="1" applyProtection="1">
      <alignment horizontal="left" vertical="center" wrapText="1" indent="1"/>
      <protection locked="0"/>
    </xf>
    <xf numFmtId="173" fontId="4" fillId="0" borderId="11" xfId="13" applyNumberFormat="1" applyFont="1" applyFill="1" applyBorder="1" applyAlignment="1" applyProtection="1">
      <alignment horizontal="left" vertical="center" wrapText="1" indent="2"/>
      <protection locked="0"/>
    </xf>
    <xf numFmtId="171" fontId="36" fillId="0" borderId="29" xfId="13" applyNumberFormat="1" applyFont="1" applyFill="1" applyBorder="1" applyAlignment="1" applyProtection="1">
      <alignment vertical="center" wrapText="1"/>
      <protection locked="0"/>
    </xf>
    <xf numFmtId="171" fontId="36" fillId="0" borderId="10" xfId="13" applyNumberFormat="1" applyFont="1" applyFill="1" applyBorder="1" applyAlignment="1" applyProtection="1">
      <alignment vertical="center" wrapText="1"/>
      <protection locked="0"/>
    </xf>
    <xf numFmtId="171" fontId="36" fillId="0" borderId="11" xfId="13" applyNumberFormat="1" applyFont="1" applyFill="1" applyBorder="1" applyAlignment="1" applyProtection="1">
      <alignment vertical="center" wrapText="1"/>
      <protection locked="0"/>
    </xf>
    <xf numFmtId="171" fontId="36" fillId="0" borderId="12" xfId="13" applyNumberFormat="1" applyFont="1" applyFill="1" applyBorder="1" applyAlignment="1" applyProtection="1">
      <alignment vertical="center" wrapText="1"/>
      <protection locked="0"/>
    </xf>
    <xf numFmtId="171" fontId="36" fillId="0" borderId="29" xfId="13" applyNumberFormat="1" applyFont="1" applyFill="1" applyBorder="1" applyAlignment="1">
      <alignment vertical="center" wrapText="1"/>
    </xf>
    <xf numFmtId="171" fontId="27" fillId="0" borderId="26" xfId="13" applyNumberFormat="1" applyFont="1" applyFill="1" applyBorder="1" applyAlignment="1" applyProtection="1">
      <alignment horizontal="left" vertical="center" wrapText="1" indent="1"/>
      <protection locked="0"/>
    </xf>
    <xf numFmtId="171" fontId="4" fillId="0" borderId="5" xfId="13" applyNumberFormat="1" applyFont="1" applyFill="1" applyBorder="1" applyAlignment="1" applyProtection="1">
      <alignment horizontal="left" vertical="center" wrapText="1" indent="2"/>
    </xf>
    <xf numFmtId="14" fontId="4" fillId="0" borderId="11" xfId="13" applyNumberFormat="1" applyFont="1" applyFill="1" applyBorder="1" applyAlignment="1" applyProtection="1">
      <alignment horizontal="left" vertical="center" wrapText="1" indent="2"/>
      <protection locked="0"/>
    </xf>
    <xf numFmtId="171" fontId="27" fillId="0" borderId="16" xfId="13" applyNumberFormat="1" applyFont="1" applyFill="1" applyBorder="1" applyAlignment="1">
      <alignment horizontal="center" vertical="center" wrapText="1"/>
    </xf>
    <xf numFmtId="171" fontId="36" fillId="0" borderId="30" xfId="13" applyNumberFormat="1" applyFont="1" applyFill="1" applyBorder="1" applyAlignment="1" applyProtection="1">
      <alignment horizontal="left" vertical="center" wrapText="1" indent="1"/>
      <protection locked="0"/>
    </xf>
    <xf numFmtId="173" fontId="4" fillId="0" borderId="17" xfId="13" applyNumberFormat="1" applyFont="1" applyFill="1" applyBorder="1" applyAlignment="1" applyProtection="1">
      <alignment horizontal="left" vertical="center" wrapText="1" indent="2"/>
      <protection locked="0"/>
    </xf>
    <xf numFmtId="171" fontId="36" fillId="0" borderId="30" xfId="13" applyNumberFormat="1" applyFont="1" applyFill="1" applyBorder="1" applyAlignment="1" applyProtection="1">
      <alignment vertical="center" wrapText="1"/>
      <protection locked="0"/>
    </xf>
    <xf numFmtId="171" fontId="36" fillId="0" borderId="16" xfId="13" applyNumberFormat="1" applyFont="1" applyFill="1" applyBorder="1" applyAlignment="1" applyProtection="1">
      <alignment vertical="center" wrapText="1"/>
      <protection locked="0"/>
    </xf>
    <xf numFmtId="171" fontId="36" fillId="0" borderId="17" xfId="13" applyNumberFormat="1" applyFont="1" applyFill="1" applyBorder="1" applyAlignment="1" applyProtection="1">
      <alignment vertical="center" wrapText="1"/>
      <protection locked="0"/>
    </xf>
    <xf numFmtId="171" fontId="36" fillId="0" borderId="31" xfId="13" applyNumberFormat="1" applyFont="1" applyFill="1" applyBorder="1" applyAlignment="1" applyProtection="1">
      <alignment vertical="center" wrapText="1"/>
      <protection locked="0"/>
    </xf>
    <xf numFmtId="171" fontId="36" fillId="0" borderId="30" xfId="13" applyNumberFormat="1" applyFont="1" applyFill="1" applyBorder="1" applyAlignment="1">
      <alignment vertical="center" wrapText="1"/>
    </xf>
    <xf numFmtId="171" fontId="36" fillId="0" borderId="26" xfId="13" applyNumberFormat="1" applyFont="1" applyFill="1" applyBorder="1" applyAlignment="1" applyProtection="1">
      <alignment vertical="center" wrapText="1"/>
      <protection locked="0"/>
    </xf>
    <xf numFmtId="171" fontId="36" fillId="0" borderId="4" xfId="13" applyNumberFormat="1" applyFont="1" applyFill="1" applyBorder="1" applyAlignment="1" applyProtection="1">
      <alignment vertical="center" wrapText="1"/>
      <protection locked="0"/>
    </xf>
    <xf numFmtId="171" fontId="36" fillId="0" borderId="5" xfId="13" applyNumberFormat="1" applyFont="1" applyFill="1" applyBorder="1" applyAlignment="1" applyProtection="1">
      <alignment vertical="center" wrapText="1"/>
      <protection locked="0"/>
    </xf>
    <xf numFmtId="171" fontId="36" fillId="0" borderId="6" xfId="13" applyNumberFormat="1" applyFont="1" applyFill="1" applyBorder="1" applyAlignment="1" applyProtection="1">
      <alignment vertical="center" wrapText="1"/>
      <protection locked="0"/>
    </xf>
    <xf numFmtId="171" fontId="27" fillId="0" borderId="32" xfId="13" applyNumberFormat="1" applyFont="1" applyFill="1" applyBorder="1" applyAlignment="1">
      <alignment horizontal="center" vertical="center" wrapText="1"/>
    </xf>
    <xf numFmtId="171" fontId="36" fillId="0" borderId="33" xfId="13" applyNumberFormat="1" applyFont="1" applyFill="1" applyBorder="1" applyAlignment="1" applyProtection="1">
      <alignment horizontal="left" vertical="center" wrapText="1" indent="1"/>
      <protection locked="0"/>
    </xf>
    <xf numFmtId="173" fontId="4" fillId="0" borderId="34" xfId="13" applyNumberFormat="1" applyFont="1" applyFill="1" applyBorder="1" applyAlignment="1" applyProtection="1">
      <alignment horizontal="left" vertical="center" wrapText="1" indent="2"/>
      <protection locked="0"/>
    </xf>
    <xf numFmtId="171" fontId="36" fillId="0" borderId="28" xfId="13" applyNumberFormat="1" applyFont="1" applyFill="1" applyBorder="1" applyAlignment="1" applyProtection="1">
      <alignment vertical="center" wrapText="1"/>
      <protection locked="0"/>
    </xf>
    <xf numFmtId="171" fontId="36" fillId="0" borderId="32" xfId="13" applyNumberFormat="1" applyFont="1" applyFill="1" applyBorder="1" applyAlignment="1" applyProtection="1">
      <alignment vertical="center" wrapText="1"/>
      <protection locked="0"/>
    </xf>
    <xf numFmtId="171" fontId="36" fillId="0" borderId="35" xfId="13" applyNumberFormat="1" applyFont="1" applyFill="1" applyBorder="1" applyAlignment="1" applyProtection="1">
      <alignment vertical="center" wrapText="1"/>
      <protection locked="0"/>
    </xf>
    <xf numFmtId="171" fontId="36" fillId="0" borderId="18" xfId="13" applyNumberFormat="1" applyFont="1" applyFill="1" applyBorder="1" applyAlignment="1" applyProtection="1">
      <alignment vertical="center" wrapText="1"/>
      <protection locked="0"/>
    </xf>
    <xf numFmtId="171" fontId="36" fillId="0" borderId="28" xfId="13" applyNumberFormat="1" applyFont="1" applyFill="1" applyBorder="1" applyAlignment="1">
      <alignment vertical="center" wrapText="1"/>
    </xf>
    <xf numFmtId="171" fontId="4" fillId="3" borderId="27" xfId="13" applyNumberFormat="1" applyFont="1" applyFill="1" applyBorder="1" applyAlignment="1" applyProtection="1">
      <alignment horizontal="left" vertical="center" wrapText="1" indent="2"/>
    </xf>
    <xf numFmtId="0" fontId="28" fillId="0" borderId="2" xfId="14" applyFont="1" applyBorder="1" applyAlignment="1">
      <alignment horizontal="center" vertical="center"/>
    </xf>
    <xf numFmtId="0" fontId="28" fillId="0" borderId="0" xfId="14" applyFont="1" applyBorder="1" applyAlignment="1">
      <alignment horizontal="center" vertical="center"/>
    </xf>
    <xf numFmtId="0" fontId="28" fillId="0" borderId="10" xfId="14" applyFont="1" applyBorder="1" applyAlignment="1">
      <alignment horizontal="center" vertical="center"/>
    </xf>
    <xf numFmtId="0" fontId="4" fillId="0" borderId="11" xfId="14" applyFont="1" applyBorder="1" applyAlignment="1">
      <alignment horizontal="center" vertical="center"/>
    </xf>
    <xf numFmtId="0" fontId="28" fillId="0" borderId="12" xfId="14" applyFont="1" applyBorder="1" applyAlignment="1">
      <alignment horizontal="center" vertical="center"/>
    </xf>
    <xf numFmtId="0" fontId="36" fillId="0" borderId="10" xfId="14" applyFont="1" applyBorder="1" applyAlignment="1">
      <alignment vertical="center"/>
    </xf>
    <xf numFmtId="170" fontId="36" fillId="0" borderId="36" xfId="11" applyNumberFormat="1" applyFont="1" applyBorder="1" applyAlignment="1">
      <alignment horizontal="center" vertical="center"/>
    </xf>
    <xf numFmtId="170" fontId="27" fillId="0" borderId="12" xfId="14" applyNumberFormat="1" applyFont="1" applyBorder="1" applyAlignment="1">
      <alignment horizontal="center" vertical="center"/>
    </xf>
    <xf numFmtId="170" fontId="36" fillId="0" borderId="11" xfId="14" applyNumberFormat="1" applyFont="1" applyBorder="1" applyAlignment="1">
      <alignment vertical="center"/>
    </xf>
    <xf numFmtId="0" fontId="8" fillId="0" borderId="10" xfId="14" applyFont="1" applyBorder="1" applyAlignment="1">
      <alignment vertical="center"/>
    </xf>
    <xf numFmtId="0" fontId="17" fillId="3" borderId="10" xfId="14" applyFont="1" applyFill="1" applyBorder="1" applyAlignment="1">
      <alignment vertical="center"/>
    </xf>
    <xf numFmtId="170" fontId="36" fillId="3" borderId="11" xfId="14" applyNumberFormat="1" applyFont="1" applyFill="1" applyBorder="1" applyAlignment="1">
      <alignment vertical="center"/>
    </xf>
    <xf numFmtId="170" fontId="36" fillId="3" borderId="11" xfId="14" applyNumberFormat="1" applyFont="1" applyFill="1" applyBorder="1" applyAlignment="1">
      <alignment horizontal="left" vertical="center"/>
    </xf>
    <xf numFmtId="170" fontId="27" fillId="3" borderId="12" xfId="14" applyNumberFormat="1" applyFont="1" applyFill="1" applyBorder="1" applyAlignment="1">
      <alignment horizontal="center" vertical="center"/>
    </xf>
    <xf numFmtId="0" fontId="36" fillId="0" borderId="10" xfId="14" applyFont="1" applyBorder="1" applyAlignment="1">
      <alignment horizontal="left" vertical="center"/>
    </xf>
    <xf numFmtId="0" fontId="16" fillId="0" borderId="20" xfId="14" applyFont="1" applyBorder="1" applyAlignment="1">
      <alignment vertical="center"/>
    </xf>
    <xf numFmtId="170" fontId="27" fillId="0" borderId="21" xfId="14" applyNumberFormat="1" applyFont="1" applyBorder="1" applyAlignment="1">
      <alignment vertical="center"/>
    </xf>
    <xf numFmtId="1" fontId="26" fillId="0" borderId="6" xfId="13" applyNumberFormat="1" applyFont="1" applyFill="1" applyBorder="1" applyAlignment="1" applyProtection="1">
      <alignment vertical="center" wrapText="1"/>
    </xf>
    <xf numFmtId="0" fontId="16" fillId="0" borderId="11" xfId="11" applyFont="1" applyBorder="1" applyAlignment="1">
      <alignment horizontal="center" vertical="center" wrapText="1"/>
    </xf>
    <xf numFmtId="0" fontId="28" fillId="0" borderId="11" xfId="11" applyFont="1" applyBorder="1" applyAlignment="1">
      <alignment horizontal="center" vertical="center"/>
    </xf>
    <xf numFmtId="170" fontId="30" fillId="0" borderId="11" xfId="2" applyNumberFormat="1" applyFont="1" applyFill="1" applyBorder="1" applyAlignment="1">
      <alignment horizontal="center"/>
    </xf>
    <xf numFmtId="0" fontId="30" fillId="0" borderId="11" xfId="11" applyFont="1" applyBorder="1" applyAlignment="1">
      <alignment horizontal="center" vertical="center"/>
    </xf>
    <xf numFmtId="0" fontId="30" fillId="3" borderId="11" xfId="11" applyFont="1" applyFill="1" applyBorder="1" applyAlignment="1">
      <alignment horizontal="left"/>
    </xf>
    <xf numFmtId="170" fontId="33" fillId="3" borderId="11" xfId="2" applyNumberFormat="1" applyFont="1" applyFill="1" applyBorder="1" applyAlignment="1">
      <alignment horizontal="center"/>
    </xf>
    <xf numFmtId="0" fontId="16" fillId="0" borderId="11" xfId="11" applyFont="1" applyBorder="1" applyAlignment="1">
      <alignment horizontal="left"/>
    </xf>
    <xf numFmtId="170" fontId="15" fillId="0" borderId="11" xfId="2" applyNumberFormat="1" applyFont="1" applyFill="1" applyBorder="1" applyAlignment="1">
      <alignment horizontal="center"/>
    </xf>
    <xf numFmtId="0" fontId="16" fillId="0" borderId="35" xfId="11" applyFont="1" applyBorder="1" applyAlignment="1">
      <alignment horizontal="center" vertical="center"/>
    </xf>
    <xf numFmtId="0" fontId="16" fillId="0" borderId="11" xfId="11" applyFont="1" applyBorder="1" applyAlignment="1">
      <alignment vertical="center"/>
    </xf>
    <xf numFmtId="170" fontId="16" fillId="0" borderId="11" xfId="2" applyNumberFormat="1" applyFont="1" applyFill="1" applyBorder="1" applyAlignment="1">
      <alignment horizontal="center"/>
    </xf>
    <xf numFmtId="0" fontId="16" fillId="0" borderId="11" xfId="11" applyFont="1" applyBorder="1" applyAlignment="1">
      <alignment horizontal="center" vertical="center"/>
    </xf>
    <xf numFmtId="0" fontId="30" fillId="0" borderId="17" xfId="11" applyFont="1" applyBorder="1" applyAlignment="1">
      <alignment horizontal="center" vertical="center"/>
    </xf>
    <xf numFmtId="0" fontId="16" fillId="0" borderId="5" xfId="11" applyFont="1" applyBorder="1" applyAlignment="1">
      <alignment horizontal="center" vertical="center"/>
    </xf>
    <xf numFmtId="0" fontId="28" fillId="3" borderId="11" xfId="11" applyFont="1" applyFill="1" applyBorder="1" applyAlignment="1">
      <alignment horizontal="center" vertical="center"/>
    </xf>
    <xf numFmtId="0" fontId="30" fillId="3" borderId="11" xfId="11" applyFont="1" applyFill="1" applyBorder="1" applyAlignment="1">
      <alignment horizontal="center" vertical="center"/>
    </xf>
    <xf numFmtId="170" fontId="28" fillId="0" borderId="11" xfId="2" applyNumberFormat="1" applyFont="1" applyFill="1" applyBorder="1" applyAlignment="1">
      <alignment horizontal="center"/>
    </xf>
    <xf numFmtId="0" fontId="23" fillId="0" borderId="11" xfId="11" applyFont="1" applyBorder="1" applyAlignment="1">
      <alignment horizontal="center" vertical="center"/>
    </xf>
    <xf numFmtId="0" fontId="4" fillId="0" borderId="20" xfId="0" applyFont="1" applyBorder="1"/>
    <xf numFmtId="170" fontId="23" fillId="0" borderId="21" xfId="11" applyNumberFormat="1" applyFont="1" applyBorder="1" applyAlignment="1">
      <alignment horizontal="center"/>
    </xf>
    <xf numFmtId="0" fontId="23" fillId="0" borderId="21" xfId="11" applyFont="1" applyBorder="1" applyAlignment="1">
      <alignment horizontal="center" vertical="center"/>
    </xf>
    <xf numFmtId="170" fontId="23" fillId="0" borderId="22" xfId="2" applyNumberFormat="1" applyFont="1" applyFill="1" applyBorder="1" applyAlignment="1">
      <alignment horizontal="center"/>
    </xf>
    <xf numFmtId="0" fontId="4" fillId="0" borderId="1" xfId="0" applyFont="1" applyBorder="1"/>
    <xf numFmtId="0" fontId="28" fillId="0" borderId="1" xfId="11" applyFont="1" applyBorder="1" applyAlignment="1">
      <alignment horizontal="right"/>
    </xf>
    <xf numFmtId="170" fontId="27" fillId="0" borderId="22" xfId="14" applyNumberFormat="1" applyFont="1" applyBorder="1" applyAlignment="1">
      <alignment horizontal="center" vertical="center"/>
    </xf>
    <xf numFmtId="0" fontId="30" fillId="0" borderId="0" xfId="11" applyFont="1" applyAlignment="1">
      <alignment horizontal="center" vertical="center"/>
    </xf>
    <xf numFmtId="0" fontId="4" fillId="0" borderId="0" xfId="11" applyFont="1" applyAlignment="1">
      <alignment vertical="center"/>
    </xf>
    <xf numFmtId="0" fontId="4" fillId="0" borderId="0" xfId="11" applyFont="1" applyAlignment="1">
      <alignment horizontal="right" vertical="center"/>
    </xf>
    <xf numFmtId="0" fontId="16" fillId="0" borderId="37" xfId="11" applyFont="1" applyBorder="1" applyAlignment="1">
      <alignment horizontal="center" vertical="center" wrapText="1"/>
    </xf>
    <xf numFmtId="0" fontId="30" fillId="0" borderId="10" xfId="11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/>
    </xf>
    <xf numFmtId="0" fontId="8" fillId="0" borderId="5" xfId="11" applyFont="1" applyBorder="1" applyAlignment="1">
      <alignment horizontal="left" vertical="center"/>
    </xf>
    <xf numFmtId="170" fontId="8" fillId="0" borderId="38" xfId="11" applyNumberFormat="1" applyFont="1" applyBorder="1" applyAlignment="1">
      <alignment horizontal="center" vertical="center"/>
    </xf>
    <xf numFmtId="16" fontId="4" fillId="0" borderId="13" xfId="11" applyNumberFormat="1" applyFont="1" applyBorder="1" applyAlignment="1">
      <alignment horizontal="center" vertical="center"/>
    </xf>
    <xf numFmtId="0" fontId="4" fillId="0" borderId="10" xfId="11" applyFont="1" applyBorder="1" applyAlignment="1">
      <alignment horizontal="center" vertical="center"/>
    </xf>
    <xf numFmtId="0" fontId="4" fillId="0" borderId="16" xfId="11" applyFont="1" applyBorder="1" applyAlignment="1">
      <alignment horizontal="center" vertical="center"/>
    </xf>
    <xf numFmtId="172" fontId="8" fillId="0" borderId="38" xfId="1" applyNumberFormat="1" applyFont="1" applyBorder="1" applyAlignment="1">
      <alignment vertical="center"/>
    </xf>
    <xf numFmtId="0" fontId="4" fillId="0" borderId="13" xfId="11" applyFont="1" applyBorder="1" applyAlignment="1">
      <alignment horizontal="center" vertical="center"/>
    </xf>
    <xf numFmtId="0" fontId="4" fillId="3" borderId="13" xfId="11" applyFont="1" applyFill="1" applyBorder="1" applyAlignment="1">
      <alignment horizontal="center" vertical="center"/>
    </xf>
    <xf numFmtId="170" fontId="8" fillId="0" borderId="38" xfId="2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14" xfId="11" applyNumberFormat="1" applyFont="1" applyBorder="1" applyAlignment="1">
      <alignment horizontal="left"/>
    </xf>
    <xf numFmtId="49" fontId="4" fillId="0" borderId="11" xfId="11" applyNumberFormat="1" applyFont="1" applyBorder="1" applyAlignment="1">
      <alignment horizontal="left"/>
    </xf>
    <xf numFmtId="49" fontId="4" fillId="0" borderId="17" xfId="11" applyNumberFormat="1" applyFont="1" applyBorder="1" applyAlignment="1">
      <alignment horizontal="left"/>
    </xf>
    <xf numFmtId="0" fontId="8" fillId="0" borderId="2" xfId="11" applyFont="1" applyBorder="1" applyAlignment="1">
      <alignment horizontal="center" vertical="center"/>
    </xf>
    <xf numFmtId="0" fontId="8" fillId="0" borderId="13" xfId="11" applyFont="1" applyBorder="1" applyAlignment="1">
      <alignment horizontal="center" vertical="center"/>
    </xf>
    <xf numFmtId="0" fontId="8" fillId="0" borderId="16" xfId="11" applyFont="1" applyBorder="1" applyAlignment="1">
      <alignment horizontal="center" vertical="center"/>
    </xf>
    <xf numFmtId="0" fontId="8" fillId="0" borderId="5" xfId="11" applyFont="1" applyBorder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center" wrapText="1"/>
    </xf>
    <xf numFmtId="0" fontId="4" fillId="0" borderId="0" xfId="11" applyFont="1" applyAlignment="1">
      <alignment horizontal="center" vertical="center" wrapText="1"/>
    </xf>
    <xf numFmtId="170" fontId="17" fillId="0" borderId="11" xfId="2" applyNumberFormat="1" applyFont="1" applyFill="1" applyBorder="1" applyAlignment="1">
      <alignment horizontal="center"/>
    </xf>
    <xf numFmtId="170" fontId="16" fillId="0" borderId="12" xfId="2" applyNumberFormat="1" applyFont="1" applyBorder="1" applyAlignment="1">
      <alignment horizontal="center"/>
    </xf>
    <xf numFmtId="0" fontId="40" fillId="0" borderId="0" xfId="0" applyFont="1"/>
    <xf numFmtId="170" fontId="18" fillId="0" borderId="11" xfId="2" applyNumberFormat="1" applyFont="1" applyFill="1" applyBorder="1" applyAlignment="1">
      <alignment horizontal="center"/>
    </xf>
    <xf numFmtId="170" fontId="28" fillId="0" borderId="21" xfId="11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39" xfId="11" applyFont="1" applyBorder="1" applyAlignment="1">
      <alignment horizontal="left"/>
    </xf>
    <xf numFmtId="0" fontId="4" fillId="0" borderId="40" xfId="11" applyFont="1" applyBorder="1" applyAlignment="1">
      <alignment horizontal="left"/>
    </xf>
    <xf numFmtId="0" fontId="4" fillId="0" borderId="41" xfId="11" applyFont="1" applyBorder="1" applyAlignment="1">
      <alignment horizontal="left"/>
    </xf>
    <xf numFmtId="0" fontId="8" fillId="0" borderId="27" xfId="11" applyFont="1" applyBorder="1" applyAlignment="1">
      <alignment vertical="center"/>
    </xf>
    <xf numFmtId="170" fontId="4" fillId="0" borderId="42" xfId="11" applyNumberFormat="1" applyFont="1" applyBorder="1" applyAlignment="1">
      <alignment horizontal="center" vertical="center"/>
    </xf>
    <xf numFmtId="170" fontId="8" fillId="0" borderId="43" xfId="2" applyNumberFormat="1" applyFont="1" applyBorder="1" applyAlignment="1">
      <alignment horizontal="center"/>
    </xf>
    <xf numFmtId="170" fontId="8" fillId="0" borderId="42" xfId="2" applyNumberFormat="1" applyFont="1" applyBorder="1" applyAlignment="1">
      <alignment horizontal="center"/>
    </xf>
    <xf numFmtId="170" fontId="8" fillId="0" borderId="44" xfId="2" applyNumberFormat="1" applyFont="1" applyBorder="1" applyAlignment="1">
      <alignment horizontal="center"/>
    </xf>
    <xf numFmtId="170" fontId="4" fillId="0" borderId="42" xfId="2" applyNumberFormat="1" applyFont="1" applyBorder="1" applyAlignment="1">
      <alignment horizontal="center"/>
    </xf>
    <xf numFmtId="170" fontId="8" fillId="0" borderId="45" xfId="2" applyNumberFormat="1" applyFont="1" applyBorder="1" applyAlignment="1">
      <alignment horizontal="center"/>
    </xf>
    <xf numFmtId="0" fontId="8" fillId="3" borderId="46" xfId="11" applyFont="1" applyFill="1" applyBorder="1" applyAlignment="1">
      <alignment horizontal="center" vertical="center" wrapText="1"/>
    </xf>
    <xf numFmtId="170" fontId="4" fillId="0" borderId="30" xfId="11" applyNumberFormat="1" applyFont="1" applyBorder="1" applyAlignment="1">
      <alignment horizontal="center" vertical="center"/>
    </xf>
    <xf numFmtId="170" fontId="8" fillId="0" borderId="26" xfId="2" applyNumberFormat="1" applyFont="1" applyBorder="1" applyAlignment="1">
      <alignment horizontal="center"/>
    </xf>
    <xf numFmtId="170" fontId="4" fillId="0" borderId="33" xfId="2" applyNumberFormat="1" applyFont="1" applyBorder="1" applyAlignment="1">
      <alignment horizontal="center"/>
    </xf>
    <xf numFmtId="170" fontId="4" fillId="0" borderId="29" xfId="2" applyNumberFormat="1" applyFont="1" applyBorder="1" applyAlignment="1">
      <alignment horizontal="center"/>
    </xf>
    <xf numFmtId="170" fontId="8" fillId="0" borderId="30" xfId="2" applyNumberFormat="1" applyFont="1" applyBorder="1" applyAlignment="1">
      <alignment horizontal="center"/>
    </xf>
    <xf numFmtId="170" fontId="8" fillId="0" borderId="33" xfId="2" applyNumberFormat="1" applyFont="1" applyBorder="1" applyAlignment="1">
      <alignment horizontal="center"/>
    </xf>
    <xf numFmtId="170" fontId="8" fillId="0" borderId="29" xfId="2" applyNumberFormat="1" applyFont="1" applyBorder="1" applyAlignment="1">
      <alignment horizontal="center"/>
    </xf>
    <xf numFmtId="170" fontId="4" fillId="3" borderId="33" xfId="2" applyNumberFormat="1" applyFont="1" applyFill="1" applyBorder="1" applyAlignment="1">
      <alignment horizontal="center"/>
    </xf>
    <xf numFmtId="170" fontId="4" fillId="0" borderId="30" xfId="2" applyNumberFormat="1" applyFont="1" applyBorder="1" applyAlignment="1">
      <alignment horizontal="center"/>
    </xf>
    <xf numFmtId="170" fontId="5" fillId="0" borderId="26" xfId="2" applyNumberFormat="1" applyFont="1" applyBorder="1" applyAlignment="1">
      <alignment horizontal="center"/>
    </xf>
    <xf numFmtId="170" fontId="3" fillId="0" borderId="33" xfId="2" applyNumberFormat="1" applyFont="1" applyBorder="1" applyAlignment="1">
      <alignment horizontal="center"/>
    </xf>
    <xf numFmtId="170" fontId="3" fillId="0" borderId="30" xfId="2" applyNumberFormat="1" applyFont="1" applyBorder="1" applyAlignment="1">
      <alignment horizontal="center"/>
    </xf>
    <xf numFmtId="170" fontId="4" fillId="0" borderId="26" xfId="2" applyNumberFormat="1" applyFont="1" applyBorder="1" applyAlignment="1">
      <alignment horizontal="center"/>
    </xf>
    <xf numFmtId="170" fontId="8" fillId="0" borderId="46" xfId="2" applyNumberFormat="1" applyFont="1" applyBorder="1" applyAlignment="1">
      <alignment horizontal="center"/>
    </xf>
    <xf numFmtId="170" fontId="8" fillId="0" borderId="26" xfId="11" applyNumberFormat="1" applyFont="1" applyBorder="1" applyAlignment="1">
      <alignment horizontal="center"/>
    </xf>
    <xf numFmtId="0" fontId="8" fillId="3" borderId="30" xfId="11" applyFont="1" applyFill="1" applyBorder="1" applyAlignment="1">
      <alignment horizontal="center" vertical="center" wrapText="1"/>
    </xf>
    <xf numFmtId="172" fontId="4" fillId="0" borderId="43" xfId="1" applyNumberFormat="1" applyFont="1" applyBorder="1" applyAlignment="1">
      <alignment vertical="center"/>
    </xf>
    <xf numFmtId="172" fontId="4" fillId="0" borderId="42" xfId="1" applyNumberFormat="1" applyFont="1" applyBorder="1" applyAlignment="1">
      <alignment vertical="center"/>
    </xf>
    <xf numFmtId="172" fontId="4" fillId="0" borderId="42" xfId="1" applyNumberFormat="1" applyFont="1" applyBorder="1" applyAlignment="1">
      <alignment horizontal="center" vertical="center"/>
    </xf>
    <xf numFmtId="172" fontId="4" fillId="0" borderId="44" xfId="1" applyNumberFormat="1" applyFont="1" applyBorder="1" applyAlignment="1">
      <alignment vertical="center"/>
    </xf>
    <xf numFmtId="172" fontId="4" fillId="0" borderId="38" xfId="1" applyNumberFormat="1" applyFont="1" applyBorder="1" applyAlignment="1">
      <alignment vertical="center"/>
    </xf>
    <xf numFmtId="170" fontId="4" fillId="3" borderId="43" xfId="2" applyNumberFormat="1" applyFont="1" applyFill="1" applyBorder="1" applyAlignment="1">
      <alignment horizontal="center"/>
    </xf>
    <xf numFmtId="170" fontId="4" fillId="0" borderId="38" xfId="2" applyNumberFormat="1" applyFont="1" applyFill="1" applyBorder="1" applyAlignment="1">
      <alignment horizontal="center"/>
    </xf>
    <xf numFmtId="172" fontId="8" fillId="0" borderId="43" xfId="1" applyNumberFormat="1" applyFont="1" applyBorder="1" applyAlignment="1">
      <alignment vertical="center"/>
    </xf>
    <xf numFmtId="172" fontId="8" fillId="0" borderId="44" xfId="1" applyNumberFormat="1" applyFont="1" applyBorder="1" applyAlignment="1">
      <alignment vertical="center"/>
    </xf>
    <xf numFmtId="170" fontId="4" fillId="0" borderId="33" xfId="2" applyNumberFormat="1" applyFont="1" applyFill="1" applyBorder="1" applyAlignment="1">
      <alignment horizontal="center"/>
    </xf>
    <xf numFmtId="170" fontId="4" fillId="0" borderId="29" xfId="2" applyNumberFormat="1" applyFont="1" applyFill="1" applyBorder="1" applyAlignment="1">
      <alignment horizontal="center"/>
    </xf>
    <xf numFmtId="170" fontId="4" fillId="0" borderId="30" xfId="2" applyNumberFormat="1" applyFont="1" applyFill="1" applyBorder="1" applyAlignment="1">
      <alignment horizontal="center"/>
    </xf>
    <xf numFmtId="170" fontId="4" fillId="0" borderId="26" xfId="2" applyNumberFormat="1" applyFont="1" applyFill="1" applyBorder="1" applyAlignment="1">
      <alignment horizontal="center"/>
    </xf>
    <xf numFmtId="170" fontId="4" fillId="0" borderId="47" xfId="2" applyNumberFormat="1" applyFont="1" applyBorder="1" applyAlignment="1">
      <alignment horizontal="center"/>
    </xf>
    <xf numFmtId="170" fontId="4" fillId="4" borderId="48" xfId="2" applyNumberFormat="1" applyFont="1" applyFill="1" applyBorder="1" applyAlignment="1">
      <alignment horizontal="center"/>
    </xf>
    <xf numFmtId="0" fontId="4" fillId="0" borderId="1" xfId="11" applyFont="1" applyBorder="1" applyAlignment="1">
      <alignment horizontal="right"/>
    </xf>
    <xf numFmtId="0" fontId="41" fillId="0" borderId="0" xfId="11" applyFont="1" applyAlignment="1">
      <alignment horizontal="left" vertical="center"/>
    </xf>
    <xf numFmtId="0" fontId="38" fillId="0" borderId="0" xfId="11" applyFont="1" applyAlignment="1">
      <alignment horizontal="center" vertical="center"/>
    </xf>
    <xf numFmtId="170" fontId="17" fillId="0" borderId="11" xfId="2" applyNumberFormat="1" applyFont="1" applyFill="1" applyBorder="1" applyAlignment="1">
      <alignment horizontal="right"/>
    </xf>
    <xf numFmtId="170" fontId="18" fillId="0" borderId="11" xfId="2" applyNumberFormat="1" applyFont="1" applyFill="1" applyBorder="1" applyAlignment="1">
      <alignment horizontal="right"/>
    </xf>
    <xf numFmtId="170" fontId="18" fillId="3" borderId="11" xfId="2" applyNumberFormat="1" applyFont="1" applyFill="1" applyBorder="1" applyAlignment="1">
      <alignment horizontal="center"/>
    </xf>
    <xf numFmtId="0" fontId="4" fillId="0" borderId="21" xfId="11" applyFont="1" applyBorder="1" applyAlignment="1">
      <alignment horizontal="center" vertical="center"/>
    </xf>
    <xf numFmtId="170" fontId="15" fillId="0" borderId="11" xfId="2" applyNumberFormat="1" applyFont="1" applyFill="1" applyBorder="1" applyAlignment="1">
      <alignment horizontal="right"/>
    </xf>
    <xf numFmtId="170" fontId="16" fillId="0" borderId="11" xfId="2" applyNumberFormat="1" applyFont="1" applyFill="1" applyBorder="1" applyAlignment="1">
      <alignment horizontal="right"/>
    </xf>
    <xf numFmtId="170" fontId="16" fillId="0" borderId="21" xfId="11" applyNumberFormat="1" applyFont="1" applyBorder="1" applyAlignment="1">
      <alignment horizontal="right"/>
    </xf>
    <xf numFmtId="0" fontId="4" fillId="0" borderId="10" xfId="0" applyFont="1" applyBorder="1"/>
    <xf numFmtId="0" fontId="8" fillId="0" borderId="12" xfId="11" applyFont="1" applyFill="1" applyBorder="1" applyAlignment="1">
      <alignment horizontal="center" vertical="center" wrapText="1"/>
    </xf>
    <xf numFmtId="170" fontId="18" fillId="0" borderId="12" xfId="2" applyNumberFormat="1" applyFont="1" applyFill="1" applyBorder="1" applyAlignment="1">
      <alignment horizontal="right"/>
    </xf>
    <xf numFmtId="0" fontId="4" fillId="3" borderId="10" xfId="0" applyFont="1" applyFill="1" applyBorder="1"/>
    <xf numFmtId="170" fontId="17" fillId="0" borderId="12" xfId="2" applyNumberFormat="1" applyFont="1" applyFill="1" applyBorder="1" applyAlignment="1">
      <alignment horizontal="right"/>
    </xf>
    <xf numFmtId="0" fontId="16" fillId="0" borderId="10" xfId="0" applyFont="1" applyBorder="1"/>
    <xf numFmtId="170" fontId="16" fillId="0" borderId="12" xfId="2" applyNumberFormat="1" applyFont="1" applyFill="1" applyBorder="1" applyAlignment="1">
      <alignment horizontal="right"/>
    </xf>
    <xf numFmtId="170" fontId="16" fillId="0" borderId="12" xfId="2" applyNumberFormat="1" applyFont="1" applyBorder="1" applyAlignment="1">
      <alignment horizontal="right"/>
    </xf>
    <xf numFmtId="170" fontId="16" fillId="3" borderId="12" xfId="2" applyNumberFormat="1" applyFont="1" applyFill="1" applyBorder="1" applyAlignment="1">
      <alignment horizontal="right"/>
    </xf>
    <xf numFmtId="170" fontId="17" fillId="3" borderId="12" xfId="2" applyNumberFormat="1" applyFont="1" applyFill="1" applyBorder="1" applyAlignment="1">
      <alignment horizontal="right"/>
    </xf>
    <xf numFmtId="0" fontId="30" fillId="0" borderId="10" xfId="11" applyFont="1" applyFill="1" applyBorder="1" applyAlignment="1">
      <alignment horizontal="center" vertical="center"/>
    </xf>
    <xf numFmtId="170" fontId="18" fillId="0" borderId="12" xfId="2" applyNumberFormat="1" applyFont="1" applyFill="1" applyBorder="1" applyAlignment="1">
      <alignment horizontal="center"/>
    </xf>
    <xf numFmtId="170" fontId="17" fillId="0" borderId="12" xfId="2" applyNumberFormat="1" applyFont="1" applyFill="1" applyBorder="1" applyAlignment="1">
      <alignment horizontal="center"/>
    </xf>
    <xf numFmtId="170" fontId="16" fillId="0" borderId="12" xfId="2" applyNumberFormat="1" applyFont="1" applyFill="1" applyBorder="1" applyAlignment="1">
      <alignment horizontal="center"/>
    </xf>
    <xf numFmtId="170" fontId="28" fillId="3" borderId="12" xfId="2" applyNumberFormat="1" applyFont="1" applyFill="1" applyBorder="1" applyAlignment="1">
      <alignment horizontal="center"/>
    </xf>
    <xf numFmtId="170" fontId="30" fillId="3" borderId="12" xfId="2" applyNumberFormat="1" applyFont="1" applyFill="1" applyBorder="1" applyAlignment="1">
      <alignment horizontal="center"/>
    </xf>
    <xf numFmtId="170" fontId="28" fillId="0" borderId="12" xfId="2" applyNumberFormat="1" applyFont="1" applyFill="1" applyBorder="1" applyAlignment="1">
      <alignment horizontal="center"/>
    </xf>
    <xf numFmtId="170" fontId="8" fillId="0" borderId="25" xfId="11" applyNumberFormat="1" applyFont="1" applyBorder="1" applyAlignment="1">
      <alignment horizontal="center" vertical="center"/>
    </xf>
    <xf numFmtId="170" fontId="4" fillId="0" borderId="2" xfId="11" applyNumberFormat="1" applyFont="1" applyBorder="1" applyAlignment="1">
      <alignment horizontal="center" vertical="center"/>
    </xf>
    <xf numFmtId="170" fontId="4" fillId="0" borderId="49" xfId="2" applyNumberFormat="1" applyFont="1" applyBorder="1" applyAlignment="1">
      <alignment horizontal="center"/>
    </xf>
    <xf numFmtId="170" fontId="8" fillId="0" borderId="48" xfId="2" applyNumberFormat="1" applyFont="1" applyBorder="1" applyAlignment="1">
      <alignment horizontal="center"/>
    </xf>
    <xf numFmtId="170" fontId="4" fillId="4" borderId="25" xfId="2" applyNumberFormat="1" applyFont="1" applyFill="1" applyBorder="1" applyAlignment="1">
      <alignment horizontal="center"/>
    </xf>
    <xf numFmtId="170" fontId="8" fillId="0" borderId="25" xfId="2" applyNumberFormat="1" applyFont="1" applyBorder="1" applyAlignment="1">
      <alignment horizontal="center"/>
    </xf>
    <xf numFmtId="170" fontId="8" fillId="0" borderId="47" xfId="2" applyNumberFormat="1" applyFont="1" applyBorder="1" applyAlignment="1">
      <alignment horizontal="center"/>
    </xf>
    <xf numFmtId="170" fontId="8" fillId="0" borderId="49" xfId="2" applyNumberFormat="1" applyFont="1" applyBorder="1" applyAlignment="1">
      <alignment horizontal="center"/>
    </xf>
    <xf numFmtId="170" fontId="4" fillId="3" borderId="47" xfId="2" applyNumberFormat="1" applyFont="1" applyFill="1" applyBorder="1" applyAlignment="1">
      <alignment horizontal="center"/>
    </xf>
    <xf numFmtId="170" fontId="4" fillId="0" borderId="48" xfId="2" applyNumberFormat="1" applyFont="1" applyBorder="1" applyAlignment="1">
      <alignment horizontal="center"/>
    </xf>
    <xf numFmtId="170" fontId="3" fillId="0" borderId="47" xfId="2" applyNumberFormat="1" applyFont="1" applyBorder="1" applyAlignment="1">
      <alignment horizontal="center"/>
    </xf>
    <xf numFmtId="170" fontId="3" fillId="0" borderId="49" xfId="2" applyNumberFormat="1" applyFont="1" applyBorder="1" applyAlignment="1">
      <alignment horizontal="center"/>
    </xf>
    <xf numFmtId="170" fontId="3" fillId="0" borderId="48" xfId="2" applyNumberFormat="1" applyFont="1" applyBorder="1" applyAlignment="1">
      <alignment horizontal="center"/>
    </xf>
    <xf numFmtId="170" fontId="4" fillId="0" borderId="25" xfId="2" applyNumberFormat="1" applyFont="1" applyBorder="1" applyAlignment="1">
      <alignment horizontal="center"/>
    </xf>
    <xf numFmtId="170" fontId="8" fillId="0" borderId="50" xfId="2" applyNumberFormat="1" applyFont="1" applyBorder="1" applyAlignment="1">
      <alignment horizontal="center"/>
    </xf>
    <xf numFmtId="170" fontId="8" fillId="0" borderId="25" xfId="11" applyNumberFormat="1" applyFont="1" applyBorder="1" applyAlignment="1">
      <alignment horizontal="center"/>
    </xf>
    <xf numFmtId="171" fontId="30" fillId="0" borderId="32" xfId="13" applyNumberFormat="1" applyFont="1" applyFill="1" applyBorder="1" applyAlignment="1" applyProtection="1">
      <alignment horizontal="left" vertical="center" wrapText="1" indent="1"/>
      <protection locked="0"/>
    </xf>
    <xf numFmtId="171" fontId="29" fillId="0" borderId="35" xfId="13" applyNumberFormat="1" applyFont="1" applyFill="1" applyBorder="1" applyAlignment="1" applyProtection="1">
      <alignment vertical="center" wrapText="1"/>
      <protection locked="0"/>
    </xf>
    <xf numFmtId="1" fontId="29" fillId="0" borderId="18" xfId="13" applyNumberFormat="1" applyFont="1" applyFill="1" applyBorder="1" applyAlignment="1" applyProtection="1">
      <alignment vertical="center" wrapText="1"/>
    </xf>
    <xf numFmtId="1" fontId="29" fillId="0" borderId="35" xfId="13" applyNumberFormat="1" applyFont="1" applyFill="1" applyBorder="1" applyAlignment="1" applyProtection="1">
      <alignment horizontal="right" vertical="center" wrapText="1"/>
      <protection locked="0"/>
    </xf>
    <xf numFmtId="0" fontId="30" fillId="0" borderId="7" xfId="11" applyFont="1" applyFill="1" applyBorder="1" applyAlignment="1">
      <alignment horizontal="center" vertical="center"/>
    </xf>
    <xf numFmtId="170" fontId="4" fillId="0" borderId="29" xfId="11" applyNumberFormat="1" applyFont="1" applyFill="1" applyBorder="1" applyAlignment="1">
      <alignment horizontal="center" vertical="center"/>
    </xf>
    <xf numFmtId="170" fontId="4" fillId="0" borderId="47" xfId="11" applyNumberFormat="1" applyFont="1" applyFill="1" applyBorder="1" applyAlignment="1">
      <alignment horizontal="center" vertical="center"/>
    </xf>
    <xf numFmtId="170" fontId="4" fillId="0" borderId="33" xfId="11" applyNumberFormat="1" applyFont="1" applyFill="1" applyBorder="1" applyAlignment="1">
      <alignment horizontal="center" vertical="center"/>
    </xf>
    <xf numFmtId="170" fontId="3" fillId="0" borderId="30" xfId="2" applyNumberFormat="1" applyFont="1" applyFill="1" applyBorder="1" applyAlignment="1">
      <alignment horizontal="center"/>
    </xf>
    <xf numFmtId="170" fontId="8" fillId="0" borderId="26" xfId="11" applyNumberFormat="1" applyFont="1" applyFill="1" applyBorder="1" applyAlignment="1">
      <alignment horizontal="center" vertical="center"/>
    </xf>
    <xf numFmtId="170" fontId="8" fillId="0" borderId="25" xfId="11" applyNumberFormat="1" applyFont="1" applyFill="1" applyBorder="1" applyAlignment="1">
      <alignment horizontal="center" vertical="center"/>
    </xf>
    <xf numFmtId="3" fontId="3" fillId="0" borderId="40" xfId="3" applyNumberFormat="1" applyFont="1" applyFill="1" applyBorder="1" applyAlignment="1">
      <alignment horizontal="right" vertical="center"/>
    </xf>
    <xf numFmtId="3" fontId="3" fillId="0" borderId="11" xfId="3" applyNumberFormat="1" applyFont="1" applyFill="1" applyBorder="1" applyAlignment="1">
      <alignment horizontal="right" vertical="center"/>
    </xf>
    <xf numFmtId="3" fontId="14" fillId="0" borderId="40" xfId="3" applyNumberFormat="1" applyFont="1" applyFill="1" applyBorder="1" applyAlignment="1">
      <alignment horizontal="right" vertical="center"/>
    </xf>
    <xf numFmtId="0" fontId="8" fillId="0" borderId="11" xfId="3" applyFont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/>
    </xf>
    <xf numFmtId="3" fontId="8" fillId="5" borderId="11" xfId="10" applyNumberFormat="1" applyFont="1" applyFill="1" applyBorder="1" applyAlignment="1">
      <alignment horizontal="right" vertical="center" wrapText="1"/>
    </xf>
    <xf numFmtId="3" fontId="8" fillId="6" borderId="11" xfId="10" applyNumberFormat="1" applyFont="1" applyFill="1" applyBorder="1" applyAlignment="1">
      <alignment horizontal="right" vertical="center" wrapText="1"/>
    </xf>
    <xf numFmtId="3" fontId="3" fillId="0" borderId="40" xfId="3" applyNumberFormat="1" applyFont="1" applyFill="1" applyBorder="1" applyAlignment="1">
      <alignment vertical="center"/>
    </xf>
    <xf numFmtId="3" fontId="3" fillId="0" borderId="14" xfId="3" applyNumberFormat="1" applyFont="1" applyFill="1" applyBorder="1" applyAlignment="1">
      <alignment vertical="center"/>
    </xf>
    <xf numFmtId="3" fontId="3" fillId="0" borderId="11" xfId="3" applyNumberFormat="1" applyFont="1" applyFill="1" applyBorder="1" applyAlignment="1">
      <alignment vertical="center"/>
    </xf>
    <xf numFmtId="3" fontId="8" fillId="6" borderId="17" xfId="10" applyNumberFormat="1" applyFont="1" applyFill="1" applyBorder="1" applyAlignment="1">
      <alignment vertical="center" wrapText="1"/>
    </xf>
    <xf numFmtId="3" fontId="3" fillId="0" borderId="14" xfId="3" applyNumberFormat="1" applyFont="1" applyFill="1" applyBorder="1" applyAlignment="1">
      <alignment horizontal="right" vertical="center"/>
    </xf>
    <xf numFmtId="3" fontId="4" fillId="0" borderId="11" xfId="3" applyNumberFormat="1" applyFont="1" applyFill="1" applyBorder="1" applyAlignment="1">
      <alignment horizontal="right" vertical="center"/>
    </xf>
    <xf numFmtId="3" fontId="8" fillId="6" borderId="17" xfId="10" applyNumberFormat="1" applyFont="1" applyFill="1" applyBorder="1" applyAlignment="1">
      <alignment horizontal="right" vertical="center" wrapText="1"/>
    </xf>
    <xf numFmtId="3" fontId="14" fillId="0" borderId="40" xfId="3" applyNumberFormat="1" applyFont="1" applyFill="1" applyBorder="1" applyAlignment="1">
      <alignment vertical="center"/>
    </xf>
    <xf numFmtId="3" fontId="3" fillId="0" borderId="17" xfId="3" applyNumberFormat="1" applyFont="1" applyFill="1" applyBorder="1" applyAlignment="1">
      <alignment horizontal="right" vertical="center"/>
    </xf>
    <xf numFmtId="166" fontId="22" fillId="0" borderId="23" xfId="3" quotePrefix="1" applyNumberFormat="1" applyFont="1" applyFill="1" applyBorder="1" applyAlignment="1">
      <alignment horizontal="center" vertical="center"/>
    </xf>
    <xf numFmtId="166" fontId="22" fillId="0" borderId="1" xfId="3" quotePrefix="1" applyNumberFormat="1" applyFont="1" applyFill="1" applyBorder="1" applyAlignment="1">
      <alignment horizontal="center" vertical="center"/>
    </xf>
    <xf numFmtId="3" fontId="4" fillId="6" borderId="11" xfId="10" applyNumberFormat="1" applyFont="1" applyFill="1" applyBorder="1" applyAlignment="1">
      <alignment vertical="center" wrapText="1"/>
    </xf>
    <xf numFmtId="0" fontId="3" fillId="0" borderId="11" xfId="3" quotePrefix="1" applyFont="1" applyFill="1" applyBorder="1" applyAlignment="1">
      <alignment vertical="center"/>
    </xf>
    <xf numFmtId="3" fontId="3" fillId="0" borderId="11" xfId="3" quotePrefix="1" applyNumberFormat="1" applyFont="1" applyFill="1" applyBorder="1" applyAlignment="1">
      <alignment vertical="center"/>
    </xf>
    <xf numFmtId="3" fontId="8" fillId="6" borderId="11" xfId="10" applyNumberFormat="1" applyFont="1" applyFill="1" applyBorder="1" applyAlignment="1">
      <alignment vertical="center" wrapText="1"/>
    </xf>
    <xf numFmtId="3" fontId="4" fillId="7" borderId="11" xfId="10" applyNumberFormat="1" applyFont="1" applyFill="1" applyBorder="1" applyAlignment="1">
      <alignment horizontal="right" vertical="center" wrapText="1"/>
    </xf>
    <xf numFmtId="0" fontId="3" fillId="0" borderId="11" xfId="3" applyFont="1" applyFill="1" applyBorder="1" applyAlignment="1">
      <alignment horizontal="right" vertical="center"/>
    </xf>
    <xf numFmtId="3" fontId="16" fillId="6" borderId="11" xfId="10" applyNumberFormat="1" applyFont="1" applyFill="1" applyBorder="1" applyAlignment="1">
      <alignment horizontal="right" vertical="center" wrapText="1"/>
    </xf>
    <xf numFmtId="0" fontId="5" fillId="0" borderId="11" xfId="3" applyFont="1" applyFill="1" applyBorder="1" applyAlignment="1">
      <alignment horizontal="right" vertical="center"/>
    </xf>
    <xf numFmtId="3" fontId="4" fillId="5" borderId="11" xfId="10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3" fontId="8" fillId="8" borderId="11" xfId="10" applyNumberFormat="1" applyFont="1" applyFill="1" applyBorder="1" applyAlignment="1">
      <alignment horizontal="right" vertical="center" wrapText="1"/>
    </xf>
    <xf numFmtId="0" fontId="3" fillId="0" borderId="11" xfId="3" quotePrefix="1" applyFont="1" applyFill="1" applyBorder="1" applyAlignment="1">
      <alignment horizontal="right" vertical="center"/>
    </xf>
    <xf numFmtId="0" fontId="33" fillId="0" borderId="11" xfId="0" applyFont="1" applyBorder="1" applyAlignment="1">
      <alignment horizontal="center" vertical="center"/>
    </xf>
    <xf numFmtId="3" fontId="14" fillId="0" borderId="11" xfId="3" applyNumberFormat="1" applyFont="1" applyFill="1" applyBorder="1" applyAlignment="1">
      <alignment vertical="center"/>
    </xf>
    <xf numFmtId="3" fontId="14" fillId="0" borderId="11" xfId="3" applyNumberFormat="1" applyFont="1" applyFill="1" applyBorder="1" applyAlignment="1">
      <alignment horizontal="right" vertical="center"/>
    </xf>
    <xf numFmtId="3" fontId="16" fillId="6" borderId="11" xfId="10" applyNumberFormat="1" applyFont="1" applyFill="1" applyBorder="1" applyAlignment="1">
      <alignment vertical="center" wrapText="1"/>
    </xf>
    <xf numFmtId="3" fontId="5" fillId="8" borderId="11" xfId="3" applyNumberFormat="1" applyFont="1" applyFill="1" applyBorder="1" applyAlignment="1">
      <alignment horizontal="right" vertical="center"/>
    </xf>
    <xf numFmtId="3" fontId="16" fillId="8" borderId="11" xfId="10" applyNumberFormat="1" applyFont="1" applyFill="1" applyBorder="1" applyAlignment="1">
      <alignment horizontal="right" vertical="center" wrapText="1"/>
    </xf>
    <xf numFmtId="172" fontId="5" fillId="0" borderId="0" xfId="1" applyNumberFormat="1" applyFont="1" applyFill="1" applyAlignment="1">
      <alignment horizontal="right" vertical="center"/>
    </xf>
    <xf numFmtId="172" fontId="3" fillId="0" borderId="11" xfId="1" applyNumberFormat="1" applyFont="1" applyFill="1" applyBorder="1" applyAlignment="1">
      <alignment horizontal="center" vertical="center"/>
    </xf>
    <xf numFmtId="172" fontId="3" fillId="0" borderId="11" xfId="1" applyNumberFormat="1" applyFont="1" applyFill="1" applyBorder="1" applyAlignment="1">
      <alignment horizontal="right" vertical="center"/>
    </xf>
    <xf numFmtId="172" fontId="0" fillId="0" borderId="0" xfId="1" applyNumberFormat="1" applyFont="1"/>
    <xf numFmtId="172" fontId="0" fillId="0" borderId="0" xfId="1" applyNumberFormat="1" applyFont="1" applyAlignment="1">
      <alignment horizontal="center" vertical="center"/>
    </xf>
    <xf numFmtId="3" fontId="5" fillId="6" borderId="11" xfId="3" applyNumberFormat="1" applyFont="1" applyFill="1" applyBorder="1" applyAlignment="1">
      <alignment horizontal="right" vertical="center"/>
    </xf>
    <xf numFmtId="172" fontId="0" fillId="0" borderId="0" xfId="0" applyNumberFormat="1"/>
    <xf numFmtId="170" fontId="8" fillId="0" borderId="26" xfId="2" applyNumberFormat="1" applyFont="1" applyFill="1" applyBorder="1" applyAlignment="1">
      <alignment horizontal="center"/>
    </xf>
    <xf numFmtId="172" fontId="15" fillId="6" borderId="11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77" fontId="23" fillId="0" borderId="22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0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Border="1" applyAlignment="1">
      <alignment horizontal="right" vertical="center"/>
    </xf>
    <xf numFmtId="172" fontId="3" fillId="0" borderId="0" xfId="1" applyNumberFormat="1" applyFont="1" applyFill="1" applyBorder="1" applyAlignment="1">
      <alignment horizontal="center" vertical="center"/>
    </xf>
    <xf numFmtId="0" fontId="22" fillId="7" borderId="0" xfId="3" quotePrefix="1" applyFont="1" applyFill="1" applyBorder="1" applyAlignment="1">
      <alignment horizontal="center" vertical="center"/>
    </xf>
    <xf numFmtId="172" fontId="3" fillId="0" borderId="0" xfId="1" applyNumberFormat="1" applyFont="1" applyFill="1" applyBorder="1" applyAlignment="1">
      <alignment horizontal="right" vertical="center"/>
    </xf>
    <xf numFmtId="166" fontId="5" fillId="7" borderId="0" xfId="3" quotePrefix="1" applyNumberFormat="1" applyFont="1" applyFill="1" applyBorder="1" applyAlignment="1">
      <alignment horizontal="center" vertical="center"/>
    </xf>
    <xf numFmtId="0" fontId="3" fillId="0" borderId="0" xfId="3" quotePrefix="1" applyFont="1" applyFill="1" applyBorder="1" applyAlignment="1">
      <alignment horizontal="right" vertical="center"/>
    </xf>
    <xf numFmtId="166" fontId="21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3" fontId="8" fillId="0" borderId="0" xfId="10" applyNumberFormat="1" applyFont="1" applyFill="1" applyBorder="1" applyAlignment="1">
      <alignment horizontal="right" vertical="center" wrapText="1"/>
    </xf>
    <xf numFmtId="3" fontId="16" fillId="0" borderId="0" xfId="10" applyNumberFormat="1" applyFont="1" applyFill="1" applyBorder="1" applyAlignment="1">
      <alignment horizontal="right" vertical="center" wrapText="1"/>
    </xf>
    <xf numFmtId="172" fontId="0" fillId="0" borderId="0" xfId="1" applyNumberFormat="1" applyFont="1" applyFill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166" fontId="21" fillId="0" borderId="0" xfId="3" applyNumberFormat="1" applyFont="1" applyFill="1" applyBorder="1" applyAlignment="1"/>
    <xf numFmtId="166" fontId="3" fillId="0" borderId="0" xfId="3" applyNumberFormat="1" applyFont="1" applyFill="1" applyBorder="1" applyAlignment="1"/>
    <xf numFmtId="3" fontId="4" fillId="0" borderId="11" xfId="10" applyNumberFormat="1" applyFont="1" applyFill="1" applyBorder="1" applyAlignment="1">
      <alignment horizontal="right" vertical="center" wrapText="1"/>
    </xf>
    <xf numFmtId="3" fontId="4" fillId="0" borderId="11" xfId="10" applyNumberFormat="1" applyFont="1" applyFill="1" applyBorder="1" applyAlignment="1">
      <alignment vertical="center" wrapText="1"/>
    </xf>
    <xf numFmtId="3" fontId="4" fillId="5" borderId="11" xfId="10" applyNumberFormat="1" applyFont="1" applyFill="1" applyBorder="1" applyAlignment="1">
      <alignment horizontal="center" vertical="center" wrapText="1"/>
    </xf>
    <xf numFmtId="3" fontId="8" fillId="5" borderId="11" xfId="1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28" fillId="0" borderId="11" xfId="11" applyFont="1" applyBorder="1" applyAlignment="1">
      <alignment horizontal="center"/>
    </xf>
    <xf numFmtId="0" fontId="30" fillId="0" borderId="0" xfId="11" applyFont="1" applyBorder="1" applyAlignment="1">
      <alignment horizontal="center"/>
    </xf>
    <xf numFmtId="0" fontId="28" fillId="0" borderId="40" xfId="11" applyFont="1" applyBorder="1" applyAlignment="1">
      <alignment horizontal="center" vertical="center"/>
    </xf>
    <xf numFmtId="167" fontId="3" fillId="0" borderId="11" xfId="3" applyNumberFormat="1" applyFont="1" applyFill="1" applyBorder="1" applyAlignment="1">
      <alignment vertical="center"/>
    </xf>
    <xf numFmtId="3" fontId="8" fillId="5" borderId="36" xfId="10" applyNumberFormat="1" applyFont="1" applyFill="1" applyBorder="1" applyAlignment="1">
      <alignment vertical="center" wrapText="1"/>
    </xf>
    <xf numFmtId="167" fontId="3" fillId="0" borderId="17" xfId="3" applyNumberFormat="1" applyFont="1" applyFill="1" applyBorder="1" applyAlignment="1">
      <alignment vertical="center"/>
    </xf>
    <xf numFmtId="0" fontId="3" fillId="0" borderId="11" xfId="3" applyFont="1" applyFill="1" applyBorder="1" applyAlignment="1">
      <alignment horizontal="left" vertical="center" wrapText="1"/>
    </xf>
    <xf numFmtId="167" fontId="3" fillId="0" borderId="14" xfId="3" applyNumberFormat="1" applyFont="1" applyFill="1" applyBorder="1" applyAlignment="1">
      <alignment vertical="center"/>
    </xf>
    <xf numFmtId="0" fontId="3" fillId="0" borderId="11" xfId="3" applyFont="1" applyFill="1" applyBorder="1" applyAlignment="1">
      <alignment horizontal="left" vertical="center"/>
    </xf>
    <xf numFmtId="0" fontId="5" fillId="6" borderId="11" xfId="3" applyFont="1" applyFill="1" applyBorder="1" applyAlignment="1">
      <alignment horizontal="left" vertical="center"/>
    </xf>
    <xf numFmtId="166" fontId="22" fillId="0" borderId="0" xfId="3" quotePrefix="1" applyNumberFormat="1" applyFont="1" applyFill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166" fontId="22" fillId="0" borderId="11" xfId="3" applyNumberFormat="1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5" fillId="7" borderId="52" xfId="3" quotePrefix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/>
    </xf>
    <xf numFmtId="0" fontId="5" fillId="8" borderId="11" xfId="3" applyFont="1" applyFill="1" applyBorder="1" applyAlignment="1">
      <alignment horizontal="left" vertical="center"/>
    </xf>
    <xf numFmtId="3" fontId="4" fillId="5" borderId="36" xfId="10" applyNumberFormat="1" applyFont="1" applyFill="1" applyBorder="1" applyAlignment="1">
      <alignment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16" fillId="0" borderId="40" xfId="11" applyFont="1" applyBorder="1" applyAlignment="1">
      <alignment vertical="center"/>
    </xf>
    <xf numFmtId="0" fontId="28" fillId="0" borderId="0" xfId="11" applyFont="1" applyBorder="1" applyAlignment="1">
      <alignment horizontal="center" vertical="center"/>
    </xf>
    <xf numFmtId="0" fontId="5" fillId="0" borderId="0" xfId="3" quotePrefix="1" applyFont="1" applyFill="1" applyBorder="1" applyAlignment="1">
      <alignment horizontal="center" vertical="center"/>
    </xf>
    <xf numFmtId="170" fontId="16" fillId="0" borderId="11" xfId="2" applyNumberFormat="1" applyFont="1" applyBorder="1" applyAlignment="1">
      <alignment horizontal="right"/>
    </xf>
    <xf numFmtId="170" fontId="16" fillId="3" borderId="11" xfId="2" applyNumberFormat="1" applyFont="1" applyFill="1" applyBorder="1" applyAlignment="1">
      <alignment horizontal="right"/>
    </xf>
    <xf numFmtId="170" fontId="17" fillId="3" borderId="11" xfId="2" applyNumberFormat="1" applyFont="1" applyFill="1" applyBorder="1" applyAlignment="1">
      <alignment horizontal="right"/>
    </xf>
    <xf numFmtId="0" fontId="0" fillId="0" borderId="3" xfId="0" applyBorder="1"/>
    <xf numFmtId="170" fontId="23" fillId="0" borderId="21" xfId="2" applyNumberFormat="1" applyFont="1" applyFill="1" applyBorder="1" applyAlignment="1">
      <alignment horizontal="center"/>
    </xf>
    <xf numFmtId="170" fontId="36" fillId="0" borderId="11" xfId="14" applyNumberFormat="1" applyFont="1" applyFill="1" applyBorder="1" applyAlignment="1">
      <alignment vertical="center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16" fillId="0" borderId="11" xfId="11" applyFont="1" applyBorder="1" applyAlignment="1">
      <alignment horizontal="left" vertical="center"/>
    </xf>
    <xf numFmtId="0" fontId="16" fillId="0" borderId="12" xfId="11" applyFont="1" applyBorder="1" applyAlignment="1">
      <alignment horizontal="left" vertical="center"/>
    </xf>
    <xf numFmtId="0" fontId="28" fillId="0" borderId="11" xfId="11" applyFont="1" applyBorder="1" applyAlignment="1">
      <alignment horizontal="left" vertical="center"/>
    </xf>
    <xf numFmtId="0" fontId="28" fillId="0" borderId="12" xfId="11" applyFont="1" applyBorder="1" applyAlignment="1">
      <alignment horizontal="left" vertical="center"/>
    </xf>
    <xf numFmtId="0" fontId="30" fillId="0" borderId="10" xfId="11" applyFont="1" applyBorder="1" applyAlignment="1">
      <alignment horizontal="center" vertical="center"/>
    </xf>
    <xf numFmtId="0" fontId="28" fillId="0" borderId="11" xfId="11" applyFont="1" applyBorder="1" applyAlignment="1">
      <alignment horizontal="left" vertical="center" wrapText="1"/>
    </xf>
    <xf numFmtId="0" fontId="28" fillId="0" borderId="12" xfId="11" applyFont="1" applyBorder="1" applyAlignment="1">
      <alignment horizontal="left" vertical="center" wrapText="1"/>
    </xf>
    <xf numFmtId="0" fontId="23" fillId="0" borderId="0" xfId="11" applyFont="1" applyAlignment="1">
      <alignment horizontal="center" vertical="center"/>
    </xf>
    <xf numFmtId="0" fontId="37" fillId="0" borderId="0" xfId="11" applyFont="1" applyAlignment="1">
      <alignment horizontal="center" vertical="center"/>
    </xf>
    <xf numFmtId="0" fontId="23" fillId="0" borderId="53" xfId="11" applyFont="1" applyBorder="1" applyAlignment="1">
      <alignment horizontal="center" vertical="center"/>
    </xf>
    <xf numFmtId="0" fontId="23" fillId="0" borderId="54" xfId="11" applyFont="1" applyBorder="1" applyAlignment="1">
      <alignment horizontal="center" vertical="center"/>
    </xf>
    <xf numFmtId="0" fontId="23" fillId="0" borderId="55" xfId="11" applyFont="1" applyBorder="1" applyAlignment="1">
      <alignment horizontal="center" vertical="center"/>
    </xf>
    <xf numFmtId="0" fontId="16" fillId="0" borderId="11" xfId="11" applyFont="1" applyBorder="1" applyAlignment="1">
      <alignment horizontal="left" vertical="center" wrapText="1"/>
    </xf>
    <xf numFmtId="0" fontId="16" fillId="0" borderId="12" xfId="11" applyFont="1" applyBorder="1" applyAlignment="1">
      <alignment horizontal="left" vertical="center" wrapText="1"/>
    </xf>
    <xf numFmtId="0" fontId="8" fillId="0" borderId="57" xfId="11" applyFont="1" applyBorder="1" applyAlignment="1">
      <alignment horizontal="center" vertical="center" wrapText="1"/>
    </xf>
    <xf numFmtId="0" fontId="8" fillId="0" borderId="18" xfId="11" applyFont="1" applyBorder="1" applyAlignment="1">
      <alignment horizontal="center" vertical="center" wrapText="1"/>
    </xf>
    <xf numFmtId="0" fontId="8" fillId="0" borderId="15" xfId="11" applyFont="1" applyBorder="1" applyAlignment="1">
      <alignment horizontal="center" vertical="center" wrapText="1"/>
    </xf>
    <xf numFmtId="0" fontId="8" fillId="0" borderId="56" xfId="11" applyFont="1" applyBorder="1" applyAlignment="1">
      <alignment horizontal="center" vertical="center" wrapText="1"/>
    </xf>
    <xf numFmtId="0" fontId="8" fillId="0" borderId="35" xfId="11" applyFont="1" applyBorder="1" applyAlignment="1">
      <alignment horizontal="center" vertical="center" wrapText="1"/>
    </xf>
    <xf numFmtId="0" fontId="8" fillId="0" borderId="14" xfId="11" applyFont="1" applyBorder="1" applyAlignment="1">
      <alignment horizontal="center" vertical="center" wrapText="1"/>
    </xf>
    <xf numFmtId="0" fontId="30" fillId="3" borderId="11" xfId="11" applyFont="1" applyFill="1" applyBorder="1" applyAlignment="1">
      <alignment horizontal="left"/>
    </xf>
    <xf numFmtId="0" fontId="30" fillId="0" borderId="11" xfId="1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0" fillId="0" borderId="11" xfId="11" applyFont="1" applyBorder="1" applyAlignment="1">
      <alignment horizontal="left" vertical="center" wrapText="1"/>
    </xf>
    <xf numFmtId="0" fontId="30" fillId="0" borderId="40" xfId="11" applyFont="1" applyBorder="1" applyAlignment="1">
      <alignment horizontal="right" vertical="center" wrapText="1"/>
    </xf>
    <xf numFmtId="0" fontId="30" fillId="0" borderId="36" xfId="11" applyFont="1" applyBorder="1" applyAlignment="1">
      <alignment horizontal="right" vertical="center" wrapText="1"/>
    </xf>
    <xf numFmtId="0" fontId="16" fillId="0" borderId="56" xfId="11" applyFont="1" applyBorder="1" applyAlignment="1">
      <alignment horizontal="center" vertical="center" wrapText="1"/>
    </xf>
    <xf numFmtId="0" fontId="16" fillId="0" borderId="35" xfId="11" applyFont="1" applyBorder="1" applyAlignment="1">
      <alignment horizontal="center" vertical="center" wrapText="1"/>
    </xf>
    <xf numFmtId="0" fontId="16" fillId="0" borderId="14" xfId="11" applyFont="1" applyBorder="1" applyAlignment="1">
      <alignment horizontal="center" vertical="center" wrapText="1"/>
    </xf>
    <xf numFmtId="0" fontId="28" fillId="0" borderId="54" xfId="11" applyFont="1" applyBorder="1" applyAlignment="1">
      <alignment horizontal="center" vertical="center"/>
    </xf>
    <xf numFmtId="0" fontId="28" fillId="0" borderId="11" xfId="11" applyFont="1" applyBorder="1" applyAlignment="1">
      <alignment horizontal="center" vertical="center"/>
    </xf>
    <xf numFmtId="0" fontId="16" fillId="0" borderId="11" xfId="11" applyFont="1" applyBorder="1" applyAlignment="1">
      <alignment horizontal="center" vertical="center"/>
    </xf>
    <xf numFmtId="0" fontId="30" fillId="0" borderId="11" xfId="1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/>
    </xf>
    <xf numFmtId="0" fontId="30" fillId="0" borderId="11" xfId="1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3" fillId="0" borderId="11" xfId="11" applyFont="1" applyBorder="1" applyAlignment="1">
      <alignment horizontal="left"/>
    </xf>
    <xf numFmtId="0" fontId="23" fillId="0" borderId="11" xfId="11" applyFont="1" applyBorder="1" applyAlignment="1">
      <alignment horizontal="left" wrapText="1"/>
    </xf>
    <xf numFmtId="0" fontId="16" fillId="0" borderId="11" xfId="11" applyFont="1" applyBorder="1" applyAlignment="1">
      <alignment horizontal="left"/>
    </xf>
    <xf numFmtId="0" fontId="16" fillId="0" borderId="11" xfId="11" applyFont="1" applyBorder="1" applyAlignment="1">
      <alignment horizontal="center" vertical="center" wrapText="1"/>
    </xf>
    <xf numFmtId="0" fontId="30" fillId="0" borderId="11" xfId="11" applyFont="1" applyBorder="1" applyAlignment="1">
      <alignment horizontal="left"/>
    </xf>
    <xf numFmtId="0" fontId="28" fillId="3" borderId="11" xfId="11" applyFont="1" applyFill="1" applyBorder="1" applyAlignment="1">
      <alignment horizontal="left" wrapText="1"/>
    </xf>
    <xf numFmtId="0" fontId="23" fillId="0" borderId="21" xfId="11" applyFont="1" applyBorder="1" applyAlignment="1">
      <alignment horizontal="left"/>
    </xf>
    <xf numFmtId="0" fontId="23" fillId="0" borderId="21" xfId="11" applyFont="1" applyBorder="1" applyAlignment="1">
      <alignment horizontal="left" wrapText="1"/>
    </xf>
    <xf numFmtId="0" fontId="30" fillId="3" borderId="11" xfId="11" applyFont="1" applyFill="1" applyBorder="1" applyAlignment="1">
      <alignment horizontal="left" wrapText="1"/>
    </xf>
    <xf numFmtId="0" fontId="28" fillId="0" borderId="11" xfId="11" applyFont="1" applyBorder="1" applyAlignment="1">
      <alignment horizontal="left" wrapText="1"/>
    </xf>
    <xf numFmtId="0" fontId="30" fillId="0" borderId="40" xfId="11" applyFont="1" applyBorder="1" applyAlignment="1">
      <alignment horizontal="right" wrapText="1"/>
    </xf>
    <xf numFmtId="0" fontId="30" fillId="0" borderId="36" xfId="11" applyFont="1" applyBorder="1" applyAlignment="1">
      <alignment horizontal="right" wrapText="1"/>
    </xf>
    <xf numFmtId="0" fontId="30" fillId="3" borderId="11" xfId="1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6" fillId="0" borderId="54" xfId="11" applyFont="1" applyBorder="1" applyAlignment="1">
      <alignment horizontal="center" vertical="center" wrapText="1"/>
    </xf>
    <xf numFmtId="0" fontId="28" fillId="0" borderId="11" xfId="11" applyFont="1" applyBorder="1" applyAlignment="1">
      <alignment horizontal="center"/>
    </xf>
    <xf numFmtId="0" fontId="23" fillId="0" borderId="0" xfId="11" applyFont="1" applyAlignment="1">
      <alignment horizontal="center"/>
    </xf>
    <xf numFmtId="0" fontId="31" fillId="0" borderId="0" xfId="11" applyFont="1" applyAlignment="1">
      <alignment horizontal="center"/>
    </xf>
    <xf numFmtId="0" fontId="12" fillId="0" borderId="0" xfId="11" applyFont="1" applyBorder="1" applyAlignment="1">
      <alignment horizontal="center"/>
    </xf>
    <xf numFmtId="0" fontId="30" fillId="0" borderId="0" xfId="11" applyFont="1" applyBorder="1" applyAlignment="1">
      <alignment horizontal="center"/>
    </xf>
    <xf numFmtId="0" fontId="8" fillId="0" borderId="5" xfId="11" applyFont="1" applyBorder="1" applyAlignment="1">
      <alignment horizontal="left"/>
    </xf>
    <xf numFmtId="0" fontId="8" fillId="0" borderId="27" xfId="11" applyFont="1" applyBorder="1" applyAlignment="1">
      <alignment horizontal="left"/>
    </xf>
    <xf numFmtId="0" fontId="28" fillId="0" borderId="0" xfId="11" applyFont="1" applyAlignment="1">
      <alignment horizontal="center"/>
    </xf>
    <xf numFmtId="0" fontId="28" fillId="0" borderId="0" xfId="11" applyFont="1" applyAlignment="1">
      <alignment horizontal="center" vertical="center"/>
    </xf>
    <xf numFmtId="0" fontId="4" fillId="0" borderId="0" xfId="11" applyFont="1" applyAlignment="1">
      <alignment horizontal="right" vertical="center"/>
    </xf>
    <xf numFmtId="0" fontId="28" fillId="0" borderId="46" xfId="11" applyFont="1" applyBorder="1" applyAlignment="1">
      <alignment horizontal="center" vertical="center" wrapText="1"/>
    </xf>
    <xf numFmtId="0" fontId="28" fillId="0" borderId="28" xfId="11" applyFont="1" applyBorder="1" applyAlignment="1">
      <alignment horizontal="center" vertical="center" wrapText="1"/>
    </xf>
    <xf numFmtId="0" fontId="28" fillId="0" borderId="62" xfId="11" applyFont="1" applyBorder="1" applyAlignment="1">
      <alignment horizontal="center" vertical="center" wrapText="1"/>
    </xf>
    <xf numFmtId="0" fontId="28" fillId="0" borderId="33" xfId="11" applyFont="1" applyBorder="1" applyAlignment="1">
      <alignment horizontal="center" vertical="center" wrapText="1"/>
    </xf>
    <xf numFmtId="0" fontId="8" fillId="0" borderId="37" xfId="11" applyFont="1" applyBorder="1" applyAlignment="1">
      <alignment horizontal="left"/>
    </xf>
    <xf numFmtId="0" fontId="8" fillId="0" borderId="61" xfId="11" applyFont="1" applyBorder="1" applyAlignment="1">
      <alignment horizontal="left"/>
    </xf>
    <xf numFmtId="0" fontId="4" fillId="0" borderId="39" xfId="11" applyFont="1" applyBorder="1" applyAlignment="1">
      <alignment horizontal="left" wrapText="1"/>
    </xf>
    <xf numFmtId="0" fontId="4" fillId="0" borderId="51" xfId="11" applyFont="1" applyBorder="1" applyAlignment="1">
      <alignment horizontal="left" wrapText="1"/>
    </xf>
    <xf numFmtId="0" fontId="4" fillId="0" borderId="40" xfId="11" applyFont="1" applyBorder="1" applyAlignment="1">
      <alignment horizontal="left" wrapText="1"/>
    </xf>
    <xf numFmtId="0" fontId="4" fillId="0" borderId="52" xfId="11" applyFont="1" applyBorder="1" applyAlignment="1">
      <alignment horizontal="left" wrapText="1"/>
    </xf>
    <xf numFmtId="0" fontId="4" fillId="0" borderId="41" xfId="11" applyFont="1" applyBorder="1" applyAlignment="1">
      <alignment horizontal="left" wrapText="1"/>
    </xf>
    <xf numFmtId="0" fontId="4" fillId="0" borderId="58" xfId="11" applyFont="1" applyBorder="1" applyAlignment="1">
      <alignment horizontal="left" wrapText="1"/>
    </xf>
    <xf numFmtId="0" fontId="8" fillId="0" borderId="27" xfId="11" applyFont="1" applyBorder="1" applyAlignment="1">
      <alignment horizontal="left" wrapText="1"/>
    </xf>
    <xf numFmtId="0" fontId="8" fillId="0" borderId="59" xfId="11" applyFont="1" applyBorder="1" applyAlignment="1">
      <alignment horizontal="left" wrapText="1"/>
    </xf>
    <xf numFmtId="0" fontId="4" fillId="3" borderId="14" xfId="11" applyFont="1" applyFill="1" applyBorder="1" applyAlignment="1">
      <alignment horizontal="center"/>
    </xf>
    <xf numFmtId="0" fontId="4" fillId="3" borderId="39" xfId="11" applyFont="1" applyFill="1" applyBorder="1" applyAlignment="1">
      <alignment horizontal="center"/>
    </xf>
    <xf numFmtId="0" fontId="8" fillId="0" borderId="17" xfId="11" applyFont="1" applyBorder="1" applyAlignment="1">
      <alignment horizontal="center"/>
    </xf>
    <xf numFmtId="0" fontId="8" fillId="0" borderId="41" xfId="11" applyFont="1" applyBorder="1" applyAlignment="1">
      <alignment horizontal="center"/>
    </xf>
    <xf numFmtId="0" fontId="4" fillId="0" borderId="11" xfId="11" applyFont="1" applyBorder="1" applyAlignment="1">
      <alignment horizontal="left" vertical="center" wrapText="1"/>
    </xf>
    <xf numFmtId="0" fontId="4" fillId="0" borderId="40" xfId="11" applyFont="1" applyBorder="1" applyAlignment="1">
      <alignment horizontal="left" vertical="center" wrapText="1"/>
    </xf>
    <xf numFmtId="0" fontId="4" fillId="0" borderId="52" xfId="11" applyFont="1" applyBorder="1" applyAlignment="1">
      <alignment horizontal="left" vertical="center" wrapText="1"/>
    </xf>
    <xf numFmtId="0" fontId="4" fillId="0" borderId="17" xfId="11" applyFont="1" applyBorder="1" applyAlignment="1">
      <alignment horizontal="left" wrapText="1"/>
    </xf>
    <xf numFmtId="0" fontId="8" fillId="0" borderId="5" xfId="11" applyFont="1" applyBorder="1" applyAlignment="1">
      <alignment horizontal="left" wrapText="1"/>
    </xf>
    <xf numFmtId="0" fontId="13" fillId="0" borderId="0" xfId="11" applyFont="1" applyBorder="1" applyAlignment="1">
      <alignment horizontal="right"/>
    </xf>
    <xf numFmtId="0" fontId="16" fillId="0" borderId="53" xfId="11" applyFont="1" applyBorder="1" applyAlignment="1">
      <alignment horizontal="center" vertical="center" wrapText="1"/>
    </xf>
    <xf numFmtId="0" fontId="16" fillId="0" borderId="10" xfId="11" applyFont="1" applyBorder="1" applyAlignment="1">
      <alignment horizontal="center" vertical="center" wrapText="1"/>
    </xf>
    <xf numFmtId="0" fontId="16" fillId="0" borderId="16" xfId="11" applyFont="1" applyBorder="1" applyAlignment="1">
      <alignment horizontal="center" vertical="center" wrapText="1"/>
    </xf>
    <xf numFmtId="0" fontId="28" fillId="0" borderId="60" xfId="11" applyFont="1" applyBorder="1" applyAlignment="1">
      <alignment horizontal="center" vertical="center"/>
    </xf>
    <xf numFmtId="0" fontId="28" fillId="0" borderId="40" xfId="11" applyFont="1" applyBorder="1" applyAlignment="1">
      <alignment horizontal="center" vertical="center"/>
    </xf>
    <xf numFmtId="0" fontId="28" fillId="0" borderId="17" xfId="11" applyFont="1" applyBorder="1" applyAlignment="1">
      <alignment horizontal="center" vertical="center"/>
    </xf>
    <xf numFmtId="0" fontId="28" fillId="0" borderId="41" xfId="11" applyFont="1" applyBorder="1" applyAlignment="1">
      <alignment horizontal="center" vertical="center"/>
    </xf>
    <xf numFmtId="0" fontId="28" fillId="0" borderId="56" xfId="11" applyFont="1" applyBorder="1" applyAlignment="1">
      <alignment horizontal="center" vertical="center"/>
    </xf>
    <xf numFmtId="0" fontId="28" fillId="0" borderId="61" xfId="11" applyFont="1" applyBorder="1" applyAlignment="1">
      <alignment horizontal="center" vertical="center"/>
    </xf>
    <xf numFmtId="0" fontId="4" fillId="0" borderId="14" xfId="11" applyFont="1" applyBorder="1" applyAlignment="1">
      <alignment horizontal="left" vertical="center" wrapText="1"/>
    </xf>
    <xf numFmtId="0" fontId="4" fillId="0" borderId="39" xfId="11" applyFont="1" applyBorder="1" applyAlignment="1">
      <alignment horizontal="left" vertical="center" wrapText="1"/>
    </xf>
    <xf numFmtId="0" fontId="4" fillId="0" borderId="40" xfId="11" applyFont="1" applyBorder="1" applyAlignment="1">
      <alignment horizontal="left" vertical="center"/>
    </xf>
    <xf numFmtId="0" fontId="4" fillId="0" borderId="52" xfId="11" applyFont="1" applyBorder="1" applyAlignment="1">
      <alignment horizontal="left" vertical="center"/>
    </xf>
    <xf numFmtId="0" fontId="8" fillId="0" borderId="5" xfId="11" applyFont="1" applyBorder="1" applyAlignment="1">
      <alignment horizontal="left" vertical="center" wrapText="1"/>
    </xf>
    <xf numFmtId="0" fontId="8" fillId="0" borderId="27" xfId="11" applyFont="1" applyBorder="1" applyAlignment="1">
      <alignment horizontal="left" vertical="center" wrapText="1"/>
    </xf>
    <xf numFmtId="166" fontId="3" fillId="0" borderId="49" xfId="3" quotePrefix="1" applyNumberFormat="1" applyFont="1" applyFill="1" applyBorder="1" applyAlignment="1">
      <alignment horizontal="center" vertical="center"/>
    </xf>
    <xf numFmtId="166" fontId="3" fillId="0" borderId="36" xfId="3" quotePrefix="1" applyNumberFormat="1" applyFont="1" applyFill="1" applyBorder="1" applyAlignment="1">
      <alignment horizontal="center" vertical="center"/>
    </xf>
    <xf numFmtId="0" fontId="4" fillId="0" borderId="40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36" xfId="3" applyFont="1" applyFill="1" applyBorder="1" applyAlignment="1">
      <alignment horizontal="left" vertical="center" wrapText="1"/>
    </xf>
    <xf numFmtId="167" fontId="3" fillId="0" borderId="40" xfId="3" applyNumberFormat="1" applyFont="1" applyFill="1" applyBorder="1" applyAlignment="1">
      <alignment horizontal="center" vertical="center"/>
    </xf>
    <xf numFmtId="167" fontId="3" fillId="0" borderId="52" xfId="3" applyNumberFormat="1" applyFont="1" applyFill="1" applyBorder="1" applyAlignment="1">
      <alignment horizontal="center" vertical="center"/>
    </xf>
    <xf numFmtId="167" fontId="3" fillId="0" borderId="36" xfId="3" applyNumberFormat="1" applyFont="1" applyFill="1" applyBorder="1" applyAlignment="1">
      <alignment horizontal="center" vertical="center"/>
    </xf>
    <xf numFmtId="0" fontId="3" fillId="0" borderId="40" xfId="3" applyFont="1" applyFill="1" applyBorder="1" applyAlignment="1">
      <alignment horizontal="left" vertical="center" wrapText="1"/>
    </xf>
    <xf numFmtId="0" fontId="3" fillId="0" borderId="52" xfId="3" applyFont="1" applyFill="1" applyBorder="1" applyAlignment="1">
      <alignment horizontal="left" vertical="center" wrapText="1"/>
    </xf>
    <xf numFmtId="0" fontId="3" fillId="0" borderId="36" xfId="3" applyFont="1" applyFill="1" applyBorder="1" applyAlignment="1">
      <alignment horizontal="left" vertical="center" wrapText="1"/>
    </xf>
    <xf numFmtId="0" fontId="6" fillId="0" borderId="40" xfId="3" applyFont="1" applyFill="1" applyBorder="1" applyAlignment="1">
      <alignment horizontal="left" vertical="center" wrapText="1"/>
    </xf>
    <xf numFmtId="0" fontId="6" fillId="0" borderId="52" xfId="3" applyFont="1" applyFill="1" applyBorder="1" applyAlignment="1">
      <alignment horizontal="left" vertical="center" wrapText="1"/>
    </xf>
    <xf numFmtId="0" fontId="6" fillId="0" borderId="36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vertical="center" wrapText="1"/>
    </xf>
    <xf numFmtId="3" fontId="8" fillId="5" borderId="40" xfId="10" applyNumberFormat="1" applyFont="1" applyFill="1" applyBorder="1" applyAlignment="1">
      <alignment horizontal="center" vertical="center" wrapText="1"/>
    </xf>
    <xf numFmtId="3" fontId="8" fillId="5" borderId="36" xfId="10" applyNumberFormat="1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vertical="center" wrapText="1"/>
    </xf>
    <xf numFmtId="166" fontId="3" fillId="0" borderId="10" xfId="3" quotePrefix="1" applyNumberFormat="1" applyFont="1" applyFill="1" applyBorder="1" applyAlignment="1">
      <alignment horizontal="center" vertical="center"/>
    </xf>
    <xf numFmtId="166" fontId="3" fillId="0" borderId="11" xfId="3" quotePrefix="1" applyNumberFormat="1" applyFont="1" applyFill="1" applyBorder="1" applyAlignment="1">
      <alignment horizontal="center" vertical="center"/>
    </xf>
    <xf numFmtId="167" fontId="3" fillId="0" borderId="11" xfId="3" applyNumberFormat="1" applyFont="1" applyFill="1" applyBorder="1" applyAlignment="1">
      <alignment vertical="center"/>
    </xf>
    <xf numFmtId="3" fontId="8" fillId="5" borderId="40" xfId="10" applyNumberFormat="1" applyFont="1" applyFill="1" applyBorder="1" applyAlignment="1">
      <alignment horizontal="left" vertical="center" wrapText="1"/>
    </xf>
    <xf numFmtId="3" fontId="8" fillId="5" borderId="52" xfId="10" applyNumberFormat="1" applyFont="1" applyFill="1" applyBorder="1" applyAlignment="1">
      <alignment horizontal="left" vertical="center" wrapText="1"/>
    </xf>
    <xf numFmtId="3" fontId="8" fillId="5" borderId="36" xfId="10" applyNumberFormat="1" applyFont="1" applyFill="1" applyBorder="1" applyAlignment="1">
      <alignment horizontal="left" vertical="center" wrapText="1"/>
    </xf>
    <xf numFmtId="167" fontId="14" fillId="0" borderId="40" xfId="3" applyNumberFormat="1" applyFont="1" applyFill="1" applyBorder="1" applyAlignment="1">
      <alignment horizontal="center" vertical="center"/>
    </xf>
    <xf numFmtId="167" fontId="14" fillId="0" borderId="52" xfId="3" applyNumberFormat="1" applyFont="1" applyFill="1" applyBorder="1" applyAlignment="1">
      <alignment horizontal="center" vertical="center"/>
    </xf>
    <xf numFmtId="167" fontId="14" fillId="0" borderId="36" xfId="3" applyNumberFormat="1" applyFont="1" applyFill="1" applyBorder="1" applyAlignment="1">
      <alignment horizontal="center" vertical="center"/>
    </xf>
    <xf numFmtId="3" fontId="8" fillId="5" borderId="40" xfId="10" applyNumberFormat="1" applyFont="1" applyFill="1" applyBorder="1" applyAlignment="1">
      <alignment vertical="center" wrapText="1"/>
    </xf>
    <xf numFmtId="3" fontId="8" fillId="5" borderId="52" xfId="10" applyNumberFormat="1" applyFont="1" applyFill="1" applyBorder="1" applyAlignment="1">
      <alignment vertical="center" wrapText="1"/>
    </xf>
    <xf numFmtId="3" fontId="8" fillId="5" borderId="36" xfId="10" applyNumberFormat="1" applyFont="1" applyFill="1" applyBorder="1" applyAlignment="1">
      <alignment vertical="center" wrapText="1"/>
    </xf>
    <xf numFmtId="0" fontId="4" fillId="0" borderId="11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vertical="center" wrapText="1"/>
    </xf>
    <xf numFmtId="166" fontId="3" fillId="0" borderId="13" xfId="3" quotePrefix="1" applyNumberFormat="1" applyFont="1" applyFill="1" applyBorder="1" applyAlignment="1">
      <alignment horizontal="center" vertical="center"/>
    </xf>
    <xf numFmtId="166" fontId="3" fillId="0" borderId="14" xfId="3" quotePrefix="1" applyNumberFormat="1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vertical="center"/>
    </xf>
    <xf numFmtId="166" fontId="3" fillId="0" borderId="16" xfId="3" quotePrefix="1" applyNumberFormat="1" applyFont="1" applyFill="1" applyBorder="1" applyAlignment="1">
      <alignment horizontal="center" vertical="center"/>
    </xf>
    <xf numFmtId="166" fontId="3" fillId="0" borderId="17" xfId="3" quotePrefix="1" applyNumberFormat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left" vertical="center"/>
    </xf>
    <xf numFmtId="168" fontId="3" fillId="0" borderId="11" xfId="3" applyNumberFormat="1" applyFont="1" applyFill="1" applyBorder="1" applyAlignment="1">
      <alignment horizontal="left" vertical="center"/>
    </xf>
    <xf numFmtId="0" fontId="6" fillId="0" borderId="40" xfId="3" applyFont="1" applyFill="1" applyBorder="1" applyAlignment="1">
      <alignment vertical="center" wrapText="1"/>
    </xf>
    <xf numFmtId="0" fontId="6" fillId="0" borderId="52" xfId="3" applyFont="1" applyFill="1" applyBorder="1" applyAlignment="1">
      <alignment vertical="center" wrapText="1"/>
    </xf>
    <xf numFmtId="0" fontId="6" fillId="0" borderId="36" xfId="3" applyFont="1" applyFill="1" applyBorder="1" applyAlignment="1">
      <alignment vertical="center" wrapText="1"/>
    </xf>
    <xf numFmtId="167" fontId="3" fillId="0" borderId="17" xfId="3" applyNumberFormat="1" applyFont="1" applyFill="1" applyBorder="1" applyAlignment="1">
      <alignment vertical="center"/>
    </xf>
    <xf numFmtId="167" fontId="14" fillId="0" borderId="40" xfId="3" applyNumberFormat="1" applyFont="1" applyFill="1" applyBorder="1" applyAlignment="1">
      <alignment horizontal="left" vertical="center"/>
    </xf>
    <xf numFmtId="167" fontId="14" fillId="0" borderId="52" xfId="3" applyNumberFormat="1" applyFont="1" applyFill="1" applyBorder="1" applyAlignment="1">
      <alignment horizontal="left" vertical="center"/>
    </xf>
    <xf numFmtId="167" fontId="14" fillId="0" borderId="36" xfId="3" applyNumberFormat="1" applyFont="1" applyFill="1" applyBorder="1" applyAlignment="1">
      <alignment horizontal="left" vertical="center"/>
    </xf>
    <xf numFmtId="166" fontId="5" fillId="6" borderId="16" xfId="3" quotePrefix="1" applyNumberFormat="1" applyFont="1" applyFill="1" applyBorder="1" applyAlignment="1">
      <alignment horizontal="center" vertical="center"/>
    </xf>
    <xf numFmtId="166" fontId="5" fillId="6" borderId="17" xfId="3" quotePrefix="1" applyNumberFormat="1" applyFont="1" applyFill="1" applyBorder="1" applyAlignment="1">
      <alignment horizontal="center" vertical="center"/>
    </xf>
    <xf numFmtId="0" fontId="8" fillId="6" borderId="17" xfId="3" applyFont="1" applyFill="1" applyBorder="1" applyAlignment="1">
      <alignment horizontal="left" vertical="center" wrapText="1"/>
    </xf>
    <xf numFmtId="167" fontId="5" fillId="6" borderId="17" xfId="3" applyNumberFormat="1" applyFont="1" applyFill="1" applyBorder="1" applyAlignment="1">
      <alignment vertical="center"/>
    </xf>
    <xf numFmtId="166" fontId="22" fillId="7" borderId="34" xfId="3" quotePrefix="1" applyNumberFormat="1" applyFont="1" applyFill="1" applyBorder="1" applyAlignment="1">
      <alignment horizontal="center" vertical="center"/>
    </xf>
    <xf numFmtId="166" fontId="22" fillId="7" borderId="0" xfId="3" quotePrefix="1" applyNumberFormat="1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left" vertical="center" wrapText="1"/>
    </xf>
    <xf numFmtId="166" fontId="5" fillId="6" borderId="10" xfId="3" quotePrefix="1" applyNumberFormat="1" applyFont="1" applyFill="1" applyBorder="1" applyAlignment="1">
      <alignment horizontal="center" vertical="center"/>
    </xf>
    <xf numFmtId="166" fontId="5" fillId="6" borderId="11" xfId="3" quotePrefix="1" applyNumberFormat="1" applyFont="1" applyFill="1" applyBorder="1" applyAlignment="1">
      <alignment horizontal="center" vertical="center"/>
    </xf>
    <xf numFmtId="0" fontId="8" fillId="6" borderId="11" xfId="3" applyFont="1" applyFill="1" applyBorder="1" applyAlignment="1">
      <alignment horizontal="left" vertical="center" wrapText="1"/>
    </xf>
    <xf numFmtId="167" fontId="5" fillId="6" borderId="11" xfId="3" applyNumberFormat="1" applyFont="1" applyFill="1" applyBorder="1" applyAlignment="1">
      <alignment vertical="center"/>
    </xf>
    <xf numFmtId="166" fontId="5" fillId="0" borderId="2" xfId="3" quotePrefix="1" applyNumberFormat="1" applyFont="1" applyFill="1" applyBorder="1" applyAlignment="1">
      <alignment horizontal="center" vertical="center"/>
    </xf>
    <xf numFmtId="166" fontId="5" fillId="0" borderId="0" xfId="3" quotePrefix="1" applyNumberFormat="1" applyFont="1" applyFill="1" applyBorder="1" applyAlignment="1">
      <alignment horizontal="center" vertical="center"/>
    </xf>
    <xf numFmtId="166" fontId="15" fillId="6" borderId="11" xfId="3" quotePrefix="1" applyNumberFormat="1" applyFont="1" applyFill="1" applyBorder="1" applyAlignment="1">
      <alignment horizontal="center" vertical="center"/>
    </xf>
    <xf numFmtId="0" fontId="15" fillId="6" borderId="11" xfId="3" applyFont="1" applyFill="1" applyBorder="1" applyAlignment="1">
      <alignment horizontal="left" vertical="center"/>
    </xf>
    <xf numFmtId="167" fontId="15" fillId="6" borderId="11" xfId="3" applyNumberFormat="1" applyFont="1" applyFill="1" applyBorder="1" applyAlignment="1">
      <alignment vertical="center"/>
    </xf>
    <xf numFmtId="167" fontId="3" fillId="0" borderId="14" xfId="3" applyNumberFormat="1" applyFont="1" applyFill="1" applyBorder="1" applyAlignment="1">
      <alignment vertical="center"/>
    </xf>
    <xf numFmtId="0" fontId="5" fillId="6" borderId="11" xfId="3" applyFont="1" applyFill="1" applyBorder="1" applyAlignment="1">
      <alignment horizontal="left" vertical="center"/>
    </xf>
    <xf numFmtId="168" fontId="3" fillId="0" borderId="40" xfId="3" applyNumberFormat="1" applyFont="1" applyFill="1" applyBorder="1" applyAlignment="1">
      <alignment horizontal="left" vertical="center"/>
    </xf>
    <xf numFmtId="168" fontId="3" fillId="0" borderId="52" xfId="3" applyNumberFormat="1" applyFont="1" applyFill="1" applyBorder="1" applyAlignment="1">
      <alignment horizontal="left" vertical="center"/>
    </xf>
    <xf numFmtId="168" fontId="3" fillId="0" borderId="36" xfId="3" applyNumberFormat="1" applyFont="1" applyFill="1" applyBorder="1" applyAlignment="1">
      <alignment horizontal="left" vertical="center"/>
    </xf>
    <xf numFmtId="167" fontId="14" fillId="9" borderId="40" xfId="3" applyNumberFormat="1" applyFont="1" applyFill="1" applyBorder="1" applyAlignment="1">
      <alignment horizontal="center" vertical="center"/>
    </xf>
    <xf numFmtId="167" fontId="14" fillId="9" borderId="52" xfId="3" applyNumberFormat="1" applyFont="1" applyFill="1" applyBorder="1" applyAlignment="1">
      <alignment horizontal="center" vertical="center"/>
    </xf>
    <xf numFmtId="167" fontId="14" fillId="9" borderId="36" xfId="3" applyNumberFormat="1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left" vertical="center" wrapText="1"/>
    </xf>
    <xf numFmtId="0" fontId="3" fillId="2" borderId="11" xfId="3" applyFont="1" applyFill="1" applyBorder="1" applyAlignment="1">
      <alignment horizontal="left" vertical="center" wrapText="1"/>
    </xf>
    <xf numFmtId="167" fontId="3" fillId="0" borderId="40" xfId="3" applyNumberFormat="1" applyFont="1" applyFill="1" applyBorder="1" applyAlignment="1">
      <alignment vertical="center"/>
    </xf>
    <xf numFmtId="167" fontId="3" fillId="0" borderId="52" xfId="3" applyNumberFormat="1" applyFont="1" applyFill="1" applyBorder="1" applyAlignment="1">
      <alignment vertical="center"/>
    </xf>
    <xf numFmtId="167" fontId="3" fillId="0" borderId="36" xfId="3" applyNumberFormat="1" applyFont="1" applyFill="1" applyBorder="1" applyAlignment="1">
      <alignment vertical="center"/>
    </xf>
    <xf numFmtId="167" fontId="3" fillId="0" borderId="41" xfId="3" applyNumberFormat="1" applyFont="1" applyFill="1" applyBorder="1" applyAlignment="1">
      <alignment horizontal="left" vertical="center"/>
    </xf>
    <xf numFmtId="167" fontId="3" fillId="0" borderId="58" xfId="3" applyNumberFormat="1" applyFont="1" applyFill="1" applyBorder="1" applyAlignment="1">
      <alignment horizontal="left" vertical="center"/>
    </xf>
    <xf numFmtId="167" fontId="3" fillId="0" borderId="63" xfId="3" applyNumberFormat="1" applyFont="1" applyFill="1" applyBorder="1" applyAlignment="1">
      <alignment horizontal="left" vertical="center"/>
    </xf>
    <xf numFmtId="0" fontId="5" fillId="6" borderId="11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left" vertical="center" wrapText="1"/>
    </xf>
    <xf numFmtId="166" fontId="5" fillId="0" borderId="49" xfId="3" quotePrefix="1" applyNumberFormat="1" applyFont="1" applyFill="1" applyBorder="1" applyAlignment="1">
      <alignment horizontal="center" vertical="center"/>
    </xf>
    <xf numFmtId="166" fontId="5" fillId="0" borderId="36" xfId="3" quotePrefix="1" applyNumberFormat="1" applyFont="1" applyFill="1" applyBorder="1" applyAlignment="1">
      <alignment horizontal="center" vertical="center"/>
    </xf>
    <xf numFmtId="166" fontId="5" fillId="0" borderId="48" xfId="3" quotePrefix="1" applyNumberFormat="1" applyFont="1" applyFill="1" applyBorder="1" applyAlignment="1">
      <alignment horizontal="center" vertical="center"/>
    </xf>
    <xf numFmtId="166" fontId="5" fillId="0" borderId="63" xfId="3" quotePrefix="1" applyNumberFormat="1" applyFont="1" applyFill="1" applyBorder="1" applyAlignment="1">
      <alignment horizontal="center" vertical="center"/>
    </xf>
    <xf numFmtId="167" fontId="3" fillId="0" borderId="40" xfId="3" applyNumberFormat="1" applyFont="1" applyFill="1" applyBorder="1" applyAlignment="1">
      <alignment horizontal="left" vertical="center"/>
    </xf>
    <xf numFmtId="167" fontId="3" fillId="0" borderId="52" xfId="3" applyNumberFormat="1" applyFont="1" applyFill="1" applyBorder="1" applyAlignment="1">
      <alignment horizontal="left" vertical="center"/>
    </xf>
    <xf numFmtId="167" fontId="3" fillId="0" borderId="36" xfId="3" applyNumberFormat="1" applyFont="1" applyFill="1" applyBorder="1" applyAlignment="1">
      <alignment horizontal="left" vertical="center"/>
    </xf>
    <xf numFmtId="0" fontId="5" fillId="6" borderId="11" xfId="3" applyFont="1" applyFill="1" applyBorder="1" applyAlignment="1">
      <alignment vertical="center" wrapText="1"/>
    </xf>
    <xf numFmtId="0" fontId="3" fillId="0" borderId="41" xfId="3" applyFont="1" applyFill="1" applyBorder="1" applyAlignment="1">
      <alignment horizontal="left" vertical="center" wrapText="1"/>
    </xf>
    <xf numFmtId="0" fontId="3" fillId="0" borderId="58" xfId="3" applyFont="1" applyFill="1" applyBorder="1" applyAlignment="1">
      <alignment horizontal="left" vertical="center" wrapText="1"/>
    </xf>
    <xf numFmtId="0" fontId="3" fillId="0" borderId="63" xfId="3" applyFont="1" applyFill="1" applyBorder="1" applyAlignment="1">
      <alignment horizontal="left" vertical="center" wrapText="1"/>
    </xf>
    <xf numFmtId="0" fontId="3" fillId="0" borderId="11" xfId="3" applyFont="1" applyFill="1" applyBorder="1" applyAlignment="1">
      <alignment vertical="center"/>
    </xf>
    <xf numFmtId="0" fontId="3" fillId="0" borderId="11" xfId="3" applyNumberFormat="1" applyFont="1" applyFill="1" applyBorder="1" applyAlignment="1">
      <alignment vertical="center"/>
    </xf>
    <xf numFmtId="0" fontId="3" fillId="0" borderId="11" xfId="3" applyFont="1" applyFill="1" applyBorder="1" applyAlignment="1">
      <alignment vertical="center" wrapText="1"/>
    </xf>
    <xf numFmtId="0" fontId="3" fillId="0" borderId="11" xfId="3" applyFont="1" applyFill="1" applyBorder="1" applyAlignment="1">
      <alignment horizontal="center" vertical="center"/>
    </xf>
    <xf numFmtId="1" fontId="3" fillId="0" borderId="11" xfId="3" applyNumberFormat="1" applyFont="1" applyFill="1" applyBorder="1" applyAlignment="1">
      <alignment horizontal="center" vertical="center"/>
    </xf>
    <xf numFmtId="0" fontId="5" fillId="6" borderId="17" xfId="3" applyFont="1" applyFill="1" applyBorder="1" applyAlignment="1">
      <alignment horizontal="left" vertical="center" wrapText="1"/>
    </xf>
    <xf numFmtId="166" fontId="22" fillId="0" borderId="34" xfId="3" quotePrefix="1" applyNumberFormat="1" applyFont="1" applyFill="1" applyBorder="1" applyAlignment="1">
      <alignment horizontal="center" vertical="center"/>
    </xf>
    <xf numFmtId="166" fontId="22" fillId="0" borderId="0" xfId="3" quotePrefix="1" applyNumberFormat="1" applyFont="1" applyFill="1" applyBorder="1" applyAlignment="1">
      <alignment horizontal="center" vertical="center"/>
    </xf>
    <xf numFmtId="166" fontId="21" fillId="0" borderId="0" xfId="3" applyNumberFormat="1" applyFont="1" applyFill="1" applyBorder="1" applyAlignment="1">
      <alignment horizontal="center"/>
    </xf>
    <xf numFmtId="166" fontId="21" fillId="0" borderId="0" xfId="3" applyNumberFormat="1" applyFont="1" applyFill="1" applyBorder="1" applyAlignment="1">
      <alignment horizontal="center" vertical="center"/>
    </xf>
    <xf numFmtId="166" fontId="3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166" fontId="5" fillId="0" borderId="11" xfId="3" applyNumberFormat="1" applyFont="1" applyFill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166" fontId="22" fillId="0" borderId="2" xfId="3" quotePrefix="1" applyNumberFormat="1" applyFont="1" applyFill="1" applyBorder="1" applyAlignment="1">
      <alignment horizontal="center" vertical="center"/>
    </xf>
    <xf numFmtId="166" fontId="22" fillId="0" borderId="34" xfId="3" applyNumberFormat="1" applyFont="1" applyFill="1" applyBorder="1" applyAlignment="1">
      <alignment horizontal="center" vertical="center"/>
    </xf>
    <xf numFmtId="166" fontId="22" fillId="0" borderId="0" xfId="3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left" vertical="center" wrapText="1"/>
    </xf>
    <xf numFmtId="0" fontId="14" fillId="0" borderId="11" xfId="3" applyFont="1" applyFill="1" applyBorder="1" applyAlignment="1">
      <alignment horizontal="left" vertical="center" wrapText="1"/>
    </xf>
    <xf numFmtId="0" fontId="14" fillId="0" borderId="11" xfId="3" applyFont="1" applyFill="1" applyBorder="1" applyAlignment="1">
      <alignment horizontal="center" vertical="center"/>
    </xf>
    <xf numFmtId="0" fontId="3" fillId="0" borderId="11" xfId="3" quotePrefix="1" applyFont="1" applyFill="1" applyBorder="1" applyAlignment="1">
      <alignment horizontal="center" vertical="center"/>
    </xf>
    <xf numFmtId="0" fontId="5" fillId="6" borderId="11" xfId="3" quotePrefix="1" applyFont="1" applyFill="1" applyBorder="1" applyAlignment="1">
      <alignment horizontal="center" vertical="center"/>
    </xf>
    <xf numFmtId="0" fontId="5" fillId="6" borderId="11" xfId="3" applyFont="1" applyFill="1" applyBorder="1" applyAlignment="1">
      <alignment horizontal="center" vertical="center"/>
    </xf>
    <xf numFmtId="0" fontId="14" fillId="0" borderId="11" xfId="3" quotePrefix="1" applyFont="1" applyFill="1" applyBorder="1" applyAlignment="1">
      <alignment horizontal="center" vertical="center"/>
    </xf>
    <xf numFmtId="0" fontId="22" fillId="7" borderId="48" xfId="3" quotePrefix="1" applyFont="1" applyFill="1" applyBorder="1" applyAlignment="1">
      <alignment horizontal="center" vertical="center"/>
    </xf>
    <xf numFmtId="0" fontId="22" fillId="7" borderId="58" xfId="3" quotePrefix="1" applyFont="1" applyFill="1" applyBorder="1" applyAlignment="1">
      <alignment horizontal="center" vertical="center"/>
    </xf>
    <xf numFmtId="0" fontId="22" fillId="7" borderId="47" xfId="3" quotePrefix="1" applyFont="1" applyFill="1" applyBorder="1" applyAlignment="1">
      <alignment horizontal="center" vertical="center"/>
    </xf>
    <xf numFmtId="0" fontId="22" fillId="7" borderId="51" xfId="3" quotePrefix="1" applyFont="1" applyFill="1" applyBorder="1" applyAlignment="1">
      <alignment horizontal="center" vertical="center"/>
    </xf>
    <xf numFmtId="0" fontId="15" fillId="6" borderId="11" xfId="3" quotePrefix="1" applyFont="1" applyFill="1" applyBorder="1" applyAlignment="1">
      <alignment horizontal="center" vertical="center"/>
    </xf>
    <xf numFmtId="0" fontId="16" fillId="6" borderId="11" xfId="3" applyFont="1" applyFill="1" applyBorder="1" applyAlignment="1">
      <alignment horizontal="left" vertical="center" wrapText="1"/>
    </xf>
    <xf numFmtId="0" fontId="43" fillId="6" borderId="11" xfId="3" applyFont="1" applyFill="1" applyBorder="1" applyAlignment="1">
      <alignment horizontal="left" vertical="center" wrapText="1"/>
    </xf>
    <xf numFmtId="0" fontId="14" fillId="0" borderId="11" xfId="3" applyFont="1" applyFill="1" applyBorder="1" applyAlignment="1">
      <alignment horizontal="left" vertical="center" wrapText="1" indent="3"/>
    </xf>
    <xf numFmtId="166" fontId="22" fillId="0" borderId="11" xfId="3" applyNumberFormat="1" applyFont="1" applyFill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5" fillId="7" borderId="49" xfId="3" quotePrefix="1" applyFont="1" applyFill="1" applyBorder="1" applyAlignment="1">
      <alignment horizontal="center" vertical="center"/>
    </xf>
    <xf numFmtId="0" fontId="5" fillId="7" borderId="52" xfId="3" quotePrefix="1" applyFont="1" applyFill="1" applyBorder="1" applyAlignment="1">
      <alignment horizontal="center" vertical="center"/>
    </xf>
    <xf numFmtId="166" fontId="39" fillId="0" borderId="0" xfId="3" applyNumberFormat="1" applyFont="1" applyFill="1" applyBorder="1" applyAlignment="1">
      <alignment horizontal="center" vertical="center"/>
    </xf>
    <xf numFmtId="0" fontId="5" fillId="0" borderId="11" xfId="3" quotePrefix="1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left" vertical="center" wrapText="1"/>
    </xf>
    <xf numFmtId="0" fontId="5" fillId="0" borderId="11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left" vertical="center"/>
    </xf>
    <xf numFmtId="0" fontId="16" fillId="6" borderId="11" xfId="3" applyFont="1" applyFill="1" applyBorder="1" applyAlignment="1">
      <alignment horizontal="left" vertical="center"/>
    </xf>
    <xf numFmtId="0" fontId="15" fillId="6" borderId="11" xfId="3" applyFont="1" applyFill="1" applyBorder="1" applyAlignment="1">
      <alignment horizontal="left" vertical="center" wrapText="1"/>
    </xf>
    <xf numFmtId="1" fontId="3" fillId="0" borderId="14" xfId="3" applyNumberFormat="1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166" fontId="21" fillId="0" borderId="34" xfId="3" applyNumberFormat="1" applyFont="1" applyFill="1" applyBorder="1" applyAlignment="1">
      <alignment horizontal="center"/>
    </xf>
    <xf numFmtId="166" fontId="21" fillId="0" borderId="34" xfId="3" applyNumberFormat="1" applyFont="1" applyFill="1" applyBorder="1" applyAlignment="1">
      <alignment horizontal="center" vertical="center"/>
    </xf>
    <xf numFmtId="166" fontId="3" fillId="0" borderId="34" xfId="3" applyNumberFormat="1" applyFont="1" applyFill="1" applyBorder="1" applyAlignment="1">
      <alignment horizontal="center" vertical="center"/>
    </xf>
    <xf numFmtId="0" fontId="5" fillId="0" borderId="34" xfId="3" applyFont="1" applyFill="1" applyBorder="1" applyAlignment="1">
      <alignment horizontal="center"/>
    </xf>
    <xf numFmtId="171" fontId="28" fillId="0" borderId="50" xfId="13" applyNumberFormat="1" applyFont="1" applyFill="1" applyBorder="1" applyAlignment="1">
      <alignment horizontal="center" vertical="center" wrapText="1"/>
    </xf>
    <xf numFmtId="171" fontId="28" fillId="0" borderId="19" xfId="13" applyNumberFormat="1" applyFont="1" applyFill="1" applyBorder="1" applyAlignment="1">
      <alignment horizontal="center" vertical="center" wrapText="1"/>
    </xf>
    <xf numFmtId="171" fontId="28" fillId="0" borderId="45" xfId="13" applyNumberFormat="1" applyFont="1" applyFill="1" applyBorder="1" applyAlignment="1">
      <alignment horizontal="center" vertical="center" wrapText="1"/>
    </xf>
    <xf numFmtId="171" fontId="28" fillId="0" borderId="2" xfId="13" applyNumberFormat="1" applyFont="1" applyFill="1" applyBorder="1" applyAlignment="1">
      <alignment horizontal="center" vertical="center" wrapText="1"/>
    </xf>
    <xf numFmtId="171" fontId="28" fillId="0" borderId="0" xfId="13" applyNumberFormat="1" applyFont="1" applyFill="1" applyBorder="1" applyAlignment="1">
      <alignment horizontal="center" vertical="center" wrapText="1"/>
    </xf>
    <xf numFmtId="171" fontId="28" fillId="0" borderId="3" xfId="13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0" fillId="0" borderId="0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72" fontId="4" fillId="0" borderId="0" xfId="1" applyNumberFormat="1" applyFont="1" applyBorder="1" applyAlignment="1">
      <alignment horizontal="right" vertical="center" wrapText="1"/>
    </xf>
    <xf numFmtId="172" fontId="4" fillId="0" borderId="3" xfId="1" applyNumberFormat="1" applyFont="1" applyBorder="1" applyAlignment="1">
      <alignment horizontal="right" vertical="center" wrapText="1"/>
    </xf>
    <xf numFmtId="172" fontId="30" fillId="0" borderId="0" xfId="1" applyNumberFormat="1" applyFont="1" applyBorder="1" applyAlignment="1">
      <alignment horizontal="center"/>
    </xf>
    <xf numFmtId="172" fontId="30" fillId="0" borderId="3" xfId="1" applyNumberFormat="1" applyFont="1" applyBorder="1" applyAlignment="1">
      <alignment horizontal="center"/>
    </xf>
    <xf numFmtId="0" fontId="34" fillId="0" borderId="0" xfId="13" applyFont="1" applyFill="1" applyBorder="1" applyAlignment="1">
      <alignment horizontal="justify" vertical="center" wrapText="1"/>
    </xf>
    <xf numFmtId="0" fontId="23" fillId="0" borderId="10" xfId="13" applyFont="1" applyFill="1" applyBorder="1" applyAlignment="1">
      <alignment horizontal="center" vertical="center" wrapText="1"/>
    </xf>
    <xf numFmtId="0" fontId="23" fillId="0" borderId="11" xfId="13" applyFont="1" applyFill="1" applyBorder="1" applyAlignment="1">
      <alignment horizontal="center" vertical="center" wrapText="1"/>
    </xf>
    <xf numFmtId="0" fontId="23" fillId="0" borderId="12" xfId="13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center"/>
    </xf>
    <xf numFmtId="0" fontId="23" fillId="0" borderId="65" xfId="0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171" fontId="26" fillId="0" borderId="46" xfId="13" applyNumberFormat="1" applyFont="1" applyFill="1" applyBorder="1" applyAlignment="1">
      <alignment horizontal="center" vertical="center" wrapText="1"/>
    </xf>
    <xf numFmtId="171" fontId="26" fillId="0" borderId="62" xfId="13" applyNumberFormat="1" applyFont="1" applyFill="1" applyBorder="1" applyAlignment="1">
      <alignment horizontal="center" vertical="center" wrapText="1"/>
    </xf>
    <xf numFmtId="171" fontId="26" fillId="0" borderId="64" xfId="13" applyNumberFormat="1" applyFont="1" applyFill="1" applyBorder="1" applyAlignment="1">
      <alignment horizontal="center" vertical="center"/>
    </xf>
    <xf numFmtId="171" fontId="26" fillId="0" borderId="65" xfId="13" applyNumberFormat="1" applyFont="1" applyFill="1" applyBorder="1" applyAlignment="1">
      <alignment horizontal="center" vertical="center"/>
    </xf>
    <xf numFmtId="171" fontId="26" fillId="0" borderId="66" xfId="13" applyNumberFormat="1" applyFont="1" applyFill="1" applyBorder="1" applyAlignment="1">
      <alignment horizontal="center" vertical="center"/>
    </xf>
    <xf numFmtId="171" fontId="4" fillId="0" borderId="48" xfId="13" applyNumberFormat="1" applyFont="1" applyFill="1" applyBorder="1" applyAlignment="1">
      <alignment horizontal="right" vertical="center" wrapText="1"/>
    </xf>
    <xf numFmtId="171" fontId="4" fillId="0" borderId="58" xfId="13" applyNumberFormat="1" applyFont="1" applyFill="1" applyBorder="1" applyAlignment="1">
      <alignment horizontal="right" vertical="center" wrapText="1"/>
    </xf>
    <xf numFmtId="171" fontId="4" fillId="0" borderId="44" xfId="13" applyNumberFormat="1" applyFont="1" applyFill="1" applyBorder="1" applyAlignment="1">
      <alignment horizontal="right" vertical="center" wrapText="1"/>
    </xf>
    <xf numFmtId="171" fontId="26" fillId="0" borderId="46" xfId="13" applyNumberFormat="1" applyFont="1" applyFill="1" applyBorder="1" applyAlignment="1">
      <alignment horizontal="center" vertical="center"/>
    </xf>
    <xf numFmtId="171" fontId="26" fillId="0" borderId="62" xfId="13" applyNumberFormat="1" applyFont="1" applyFill="1" applyBorder="1" applyAlignment="1">
      <alignment horizontal="center" vertical="center"/>
    </xf>
    <xf numFmtId="171" fontId="26" fillId="0" borderId="25" xfId="13" applyNumberFormat="1" applyFont="1" applyFill="1" applyBorder="1" applyAlignment="1">
      <alignment horizontal="left" vertical="center" wrapText="1" indent="2"/>
    </xf>
    <xf numFmtId="171" fontId="26" fillId="0" borderId="38" xfId="13" applyNumberFormat="1" applyFont="1" applyFill="1" applyBorder="1" applyAlignment="1">
      <alignment horizontal="left" vertical="center" wrapText="1" indent="2"/>
    </xf>
    <xf numFmtId="171" fontId="23" fillId="0" borderId="11" xfId="13" applyNumberFormat="1" applyFont="1" applyFill="1" applyBorder="1" applyAlignment="1">
      <alignment horizontal="center" vertical="center" wrapText="1"/>
    </xf>
    <xf numFmtId="171" fontId="23" fillId="0" borderId="40" xfId="13" applyNumberFormat="1" applyFont="1" applyFill="1" applyBorder="1" applyAlignment="1">
      <alignment horizontal="center" vertical="center" wrapText="1"/>
    </xf>
    <xf numFmtId="171" fontId="23" fillId="0" borderId="52" xfId="13" applyNumberFormat="1" applyFont="1" applyFill="1" applyBorder="1" applyAlignment="1">
      <alignment horizontal="center" vertical="center" wrapText="1"/>
    </xf>
    <xf numFmtId="171" fontId="23" fillId="0" borderId="36" xfId="13" applyNumberFormat="1" applyFont="1" applyFill="1" applyBorder="1" applyAlignment="1">
      <alignment horizontal="center" vertical="center" wrapText="1"/>
    </xf>
    <xf numFmtId="0" fontId="28" fillId="0" borderId="50" xfId="14" applyFont="1" applyBorder="1" applyAlignment="1">
      <alignment horizontal="center" vertical="center"/>
    </xf>
    <xf numFmtId="0" fontId="28" fillId="0" borderId="19" xfId="14" applyFont="1" applyBorder="1" applyAlignment="1">
      <alignment horizontal="center" vertical="center"/>
    </xf>
    <xf numFmtId="0" fontId="28" fillId="0" borderId="45" xfId="14" applyFont="1" applyBorder="1" applyAlignment="1">
      <alignment horizontal="center" vertical="center"/>
    </xf>
    <xf numFmtId="0" fontId="28" fillId="0" borderId="2" xfId="14" applyFont="1" applyBorder="1" applyAlignment="1">
      <alignment horizontal="center" vertical="center"/>
    </xf>
    <xf numFmtId="0" fontId="28" fillId="0" borderId="0" xfId="14" applyFont="1" applyBorder="1" applyAlignment="1">
      <alignment horizontal="center" vertical="center"/>
    </xf>
    <xf numFmtId="0" fontId="28" fillId="0" borderId="3" xfId="14" applyFont="1" applyBorder="1" applyAlignment="1">
      <alignment horizontal="center" vertical="center"/>
    </xf>
    <xf numFmtId="0" fontId="4" fillId="0" borderId="2" xfId="14" applyFont="1" applyBorder="1" applyAlignment="1">
      <alignment horizontal="right" vertical="center"/>
    </xf>
    <xf numFmtId="0" fontId="4" fillId="0" borderId="0" xfId="14" applyFont="1" applyBorder="1" applyAlignment="1">
      <alignment horizontal="right" vertical="center"/>
    </xf>
    <xf numFmtId="0" fontId="4" fillId="0" borderId="3" xfId="14" applyFont="1" applyBorder="1" applyAlignment="1">
      <alignment horizontal="right" vertical="center"/>
    </xf>
    <xf numFmtId="0" fontId="30" fillId="0" borderId="0" xfId="14" applyFont="1" applyBorder="1" applyAlignment="1">
      <alignment horizontal="right" vertical="center"/>
    </xf>
    <xf numFmtId="0" fontId="30" fillId="0" borderId="3" xfId="14" applyFont="1" applyBorder="1" applyAlignment="1">
      <alignment horizontal="right" vertical="center"/>
    </xf>
    <xf numFmtId="0" fontId="23" fillId="0" borderId="0" xfId="11" applyFont="1" applyBorder="1" applyAlignment="1">
      <alignment horizontal="center"/>
    </xf>
    <xf numFmtId="0" fontId="31" fillId="0" borderId="0" xfId="11" applyFont="1" applyBorder="1" applyAlignment="1">
      <alignment horizontal="center"/>
    </xf>
    <xf numFmtId="0" fontId="4" fillId="0" borderId="0" xfId="11" applyFont="1" applyBorder="1" applyAlignment="1">
      <alignment horizontal="center"/>
    </xf>
    <xf numFmtId="0" fontId="16" fillId="0" borderId="40" xfId="11" applyFont="1" applyBorder="1" applyAlignment="1">
      <alignment horizontal="center" vertical="center" wrapText="1"/>
    </xf>
    <xf numFmtId="0" fontId="4" fillId="0" borderId="40" xfId="0" applyFont="1" applyBorder="1"/>
    <xf numFmtId="0" fontId="4" fillId="0" borderId="11" xfId="11" applyFont="1" applyBorder="1" applyAlignment="1">
      <alignment horizontal="left" wrapText="1"/>
    </xf>
    <xf numFmtId="0" fontId="16" fillId="0" borderId="40" xfId="11" applyFont="1" applyBorder="1" applyAlignment="1">
      <alignment horizontal="center" vertical="center"/>
    </xf>
    <xf numFmtId="0" fontId="23" fillId="0" borderId="24" xfId="11" applyFont="1" applyBorder="1" applyAlignment="1">
      <alignment horizontal="left" wrapText="1"/>
    </xf>
    <xf numFmtId="0" fontId="28" fillId="0" borderId="40" xfId="11" applyFont="1" applyBorder="1" applyAlignment="1">
      <alignment horizontal="left" wrapText="1"/>
    </xf>
    <xf numFmtId="0" fontId="16" fillId="0" borderId="40" xfId="11" applyFont="1" applyBorder="1" applyAlignment="1">
      <alignment horizontal="left" vertical="center" wrapText="1"/>
    </xf>
    <xf numFmtId="0" fontId="30" fillId="3" borderId="40" xfId="11" applyFont="1" applyFill="1" applyBorder="1" applyAlignment="1">
      <alignment horizontal="center"/>
    </xf>
    <xf numFmtId="0" fontId="23" fillId="0" borderId="40" xfId="11" applyFont="1" applyBorder="1" applyAlignment="1">
      <alignment horizontal="left" wrapText="1"/>
    </xf>
    <xf numFmtId="0" fontId="28" fillId="3" borderId="40" xfId="11" applyFont="1" applyFill="1" applyBorder="1" applyAlignment="1">
      <alignment horizontal="left" wrapText="1"/>
    </xf>
    <xf numFmtId="0" fontId="30" fillId="3" borderId="40" xfId="11" applyFont="1" applyFill="1" applyBorder="1" applyAlignment="1">
      <alignment horizontal="left" wrapText="1"/>
    </xf>
    <xf numFmtId="0" fontId="30" fillId="0" borderId="40" xfId="11" applyFont="1" applyBorder="1" applyAlignment="1">
      <alignment horizontal="left" vertical="center" wrapText="1"/>
    </xf>
    <xf numFmtId="0" fontId="4" fillId="0" borderId="40" xfId="0" applyFont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8" fillId="8" borderId="11" xfId="3" applyFont="1" applyFill="1" applyBorder="1" applyAlignment="1">
      <alignment horizontal="left" vertical="center" wrapText="1"/>
    </xf>
    <xf numFmtId="167" fontId="5" fillId="8" borderId="11" xfId="3" applyNumberFormat="1" applyFont="1" applyFill="1" applyBorder="1" applyAlignment="1">
      <alignment vertical="center"/>
    </xf>
    <xf numFmtId="166" fontId="15" fillId="8" borderId="11" xfId="3" quotePrefix="1" applyNumberFormat="1" applyFont="1" applyFill="1" applyBorder="1" applyAlignment="1">
      <alignment horizontal="center" vertical="center"/>
    </xf>
    <xf numFmtId="0" fontId="15" fillId="8" borderId="11" xfId="3" applyFont="1" applyFill="1" applyBorder="1" applyAlignment="1">
      <alignment horizontal="left" vertical="center"/>
    </xf>
    <xf numFmtId="167" fontId="15" fillId="8" borderId="11" xfId="3" applyNumberFormat="1" applyFont="1" applyFill="1" applyBorder="1" applyAlignment="1">
      <alignment vertical="center"/>
    </xf>
    <xf numFmtId="166" fontId="5" fillId="7" borderId="41" xfId="3" quotePrefix="1" applyNumberFormat="1" applyFont="1" applyFill="1" applyBorder="1" applyAlignment="1">
      <alignment horizontal="center" vertical="center"/>
    </xf>
    <xf numFmtId="166" fontId="5" fillId="7" borderId="58" xfId="3" quotePrefix="1" applyNumberFormat="1" applyFont="1" applyFill="1" applyBorder="1" applyAlignment="1">
      <alignment horizontal="center" vertical="center"/>
    </xf>
    <xf numFmtId="166" fontId="5" fillId="8" borderId="11" xfId="3" quotePrefix="1" applyNumberFormat="1" applyFont="1" applyFill="1" applyBorder="1" applyAlignment="1">
      <alignment horizontal="center" vertical="center"/>
    </xf>
    <xf numFmtId="0" fontId="5" fillId="8" borderId="11" xfId="3" applyFont="1" applyFill="1" applyBorder="1" applyAlignment="1">
      <alignment horizontal="left" vertical="center"/>
    </xf>
    <xf numFmtId="0" fontId="5" fillId="8" borderId="11" xfId="3" applyFont="1" applyFill="1" applyBorder="1" applyAlignment="1">
      <alignment horizontal="left" vertical="center" wrapText="1"/>
    </xf>
    <xf numFmtId="3" fontId="4" fillId="5" borderId="40" xfId="10" applyNumberFormat="1" applyFont="1" applyFill="1" applyBorder="1" applyAlignment="1">
      <alignment horizontal="left" vertical="center" wrapText="1"/>
    </xf>
    <xf numFmtId="3" fontId="4" fillId="5" borderId="52" xfId="10" applyNumberFormat="1" applyFont="1" applyFill="1" applyBorder="1" applyAlignment="1">
      <alignment horizontal="left" vertical="center" wrapText="1"/>
    </xf>
    <xf numFmtId="3" fontId="4" fillId="5" borderId="36" xfId="10" applyNumberFormat="1" applyFont="1" applyFill="1" applyBorder="1" applyAlignment="1">
      <alignment horizontal="left" vertical="center" wrapText="1"/>
    </xf>
    <xf numFmtId="3" fontId="4" fillId="5" borderId="40" xfId="10" applyNumberFormat="1" applyFont="1" applyFill="1" applyBorder="1" applyAlignment="1">
      <alignment vertical="center" wrapText="1"/>
    </xf>
    <xf numFmtId="3" fontId="4" fillId="5" borderId="52" xfId="10" applyNumberFormat="1" applyFont="1" applyFill="1" applyBorder="1" applyAlignment="1">
      <alignment vertical="center" wrapText="1"/>
    </xf>
    <xf numFmtId="3" fontId="4" fillId="5" borderId="36" xfId="10" applyNumberFormat="1" applyFont="1" applyFill="1" applyBorder="1" applyAlignment="1">
      <alignment vertical="center" wrapText="1"/>
    </xf>
    <xf numFmtId="167" fontId="3" fillId="0" borderId="11" xfId="3" applyNumberFormat="1" applyFont="1" applyFill="1" applyBorder="1" applyAlignment="1">
      <alignment horizontal="center" vertical="center"/>
    </xf>
    <xf numFmtId="0" fontId="3" fillId="7" borderId="11" xfId="3" applyFont="1" applyFill="1" applyBorder="1" applyAlignment="1">
      <alignment horizontal="left" vertical="center" wrapText="1"/>
    </xf>
    <xf numFmtId="166" fontId="5" fillId="0" borderId="11" xfId="3" quotePrefix="1" applyNumberFormat="1" applyFont="1" applyFill="1" applyBorder="1" applyAlignment="1">
      <alignment horizontal="center" vertical="center"/>
    </xf>
    <xf numFmtId="167" fontId="3" fillId="0" borderId="11" xfId="3" applyNumberFormat="1" applyFont="1" applyFill="1" applyBorder="1" applyAlignment="1">
      <alignment horizontal="left" vertical="center"/>
    </xf>
    <xf numFmtId="166" fontId="22" fillId="0" borderId="41" xfId="3" applyNumberFormat="1" applyFont="1" applyFill="1" applyBorder="1" applyAlignment="1">
      <alignment horizontal="center" vertical="center"/>
    </xf>
    <xf numFmtId="166" fontId="22" fillId="0" borderId="58" xfId="3" applyNumberFormat="1" applyFont="1" applyFill="1" applyBorder="1" applyAlignment="1">
      <alignment horizontal="center" vertical="center"/>
    </xf>
    <xf numFmtId="166" fontId="3" fillId="7" borderId="11" xfId="3" quotePrefix="1" applyNumberFormat="1" applyFont="1" applyFill="1" applyBorder="1" applyAlignment="1">
      <alignment horizontal="center" vertical="center"/>
    </xf>
    <xf numFmtId="167" fontId="3" fillId="7" borderId="11" xfId="3" applyNumberFormat="1" applyFont="1" applyFill="1" applyBorder="1" applyAlignment="1">
      <alignment vertical="center"/>
    </xf>
    <xf numFmtId="0" fontId="5" fillId="8" borderId="11" xfId="3" applyFont="1" applyFill="1" applyBorder="1" applyAlignment="1">
      <alignment vertical="center" wrapText="1"/>
    </xf>
    <xf numFmtId="0" fontId="3" fillId="7" borderId="11" xfId="3" applyFont="1" applyFill="1" applyBorder="1" applyAlignment="1">
      <alignment vertical="center" wrapText="1"/>
    </xf>
    <xf numFmtId="166" fontId="22" fillId="0" borderId="40" xfId="3" applyNumberFormat="1" applyFont="1" applyFill="1" applyBorder="1" applyAlignment="1">
      <alignment horizontal="center" vertical="center"/>
    </xf>
    <xf numFmtId="166" fontId="22" fillId="0" borderId="52" xfId="3" applyNumberFormat="1" applyFont="1" applyFill="1" applyBorder="1" applyAlignment="1">
      <alignment horizontal="center" vertical="center"/>
    </xf>
    <xf numFmtId="166" fontId="3" fillId="0" borderId="0" xfId="3" applyNumberFormat="1" applyFont="1" applyFill="1" applyBorder="1" applyAlignment="1">
      <alignment horizontal="center"/>
    </xf>
    <xf numFmtId="166" fontId="3" fillId="0" borderId="34" xfId="3" applyNumberFormat="1" applyFont="1" applyFill="1" applyBorder="1" applyAlignment="1">
      <alignment horizontal="center"/>
    </xf>
    <xf numFmtId="0" fontId="15" fillId="8" borderId="11" xfId="3" quotePrefix="1" applyFont="1" applyFill="1" applyBorder="1" applyAlignment="1">
      <alignment horizontal="center" vertical="center"/>
    </xf>
    <xf numFmtId="0" fontId="16" fillId="8" borderId="11" xfId="3" applyFont="1" applyFill="1" applyBorder="1" applyAlignment="1">
      <alignment horizontal="left" vertical="center" wrapText="1"/>
    </xf>
    <xf numFmtId="0" fontId="5" fillId="8" borderId="11" xfId="3" quotePrefix="1" applyFont="1" applyFill="1" applyBorder="1" applyAlignment="1">
      <alignment horizontal="center" vertical="center"/>
    </xf>
    <xf numFmtId="0" fontId="43" fillId="8" borderId="11" xfId="3" applyFont="1" applyFill="1" applyBorder="1" applyAlignment="1">
      <alignment horizontal="left" vertical="center" wrapText="1"/>
    </xf>
    <xf numFmtId="0" fontId="5" fillId="8" borderId="11" xfId="3" applyFont="1" applyFill="1" applyBorder="1" applyAlignment="1">
      <alignment horizontal="center" vertical="center"/>
    </xf>
    <xf numFmtId="0" fontId="16" fillId="8" borderId="11" xfId="3" applyFont="1" applyFill="1" applyBorder="1" applyAlignment="1">
      <alignment horizontal="left" vertical="center"/>
    </xf>
    <xf numFmtId="0" fontId="15" fillId="8" borderId="11" xfId="3" applyFont="1" applyFill="1" applyBorder="1" applyAlignment="1">
      <alignment horizontal="left" vertical="center" wrapText="1"/>
    </xf>
    <xf numFmtId="0" fontId="5" fillId="0" borderId="40" xfId="3" quotePrefix="1" applyFont="1" applyFill="1" applyBorder="1" applyAlignment="1">
      <alignment horizontal="center" vertical="center"/>
    </xf>
    <xf numFmtId="0" fontId="5" fillId="0" borderId="36" xfId="3" quotePrefix="1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left" vertical="center"/>
    </xf>
    <xf numFmtId="0" fontId="8" fillId="0" borderId="52" xfId="3" applyFont="1" applyFill="1" applyBorder="1" applyAlignment="1">
      <alignment horizontal="left" vertical="center"/>
    </xf>
    <xf numFmtId="0" fontId="8" fillId="0" borderId="36" xfId="3" applyFont="1" applyFill="1" applyBorder="1" applyAlignment="1">
      <alignment horizontal="left" vertical="center"/>
    </xf>
    <xf numFmtId="0" fontId="5" fillId="0" borderId="40" xfId="3" applyFont="1" applyFill="1" applyBorder="1" applyAlignment="1">
      <alignment horizontal="left" vertical="center" wrapText="1"/>
    </xf>
    <xf numFmtId="0" fontId="5" fillId="0" borderId="52" xfId="3" applyFont="1" applyFill="1" applyBorder="1" applyAlignment="1">
      <alignment horizontal="left" vertical="center" wrapText="1"/>
    </xf>
    <xf numFmtId="0" fontId="5" fillId="0" borderId="36" xfId="3" applyFont="1" applyFill="1" applyBorder="1" applyAlignment="1">
      <alignment horizontal="left" vertical="center" wrapText="1"/>
    </xf>
    <xf numFmtId="0" fontId="8" fillId="0" borderId="11" xfId="3" applyFont="1" applyFill="1" applyBorder="1" applyAlignment="1">
      <alignment horizontal="left" vertical="center"/>
    </xf>
  </cellXfs>
  <cellStyles count="15">
    <cellStyle name="Ezres" xfId="1" builtinId="3"/>
    <cellStyle name="Ezres_Ktgvetési rendelet mellékletek_2008_Eszteregnye" xfId="2"/>
    <cellStyle name="Normál" xfId="0" builtinId="0"/>
    <cellStyle name="Normál 2" xfId="3"/>
    <cellStyle name="Normál 2 2" xfId="4"/>
    <cellStyle name="Normál 3" xfId="5"/>
    <cellStyle name="Normál 4" xfId="6"/>
    <cellStyle name="Normál 4 2" xfId="7"/>
    <cellStyle name="Normál 5" xfId="8"/>
    <cellStyle name="Normál 6" xfId="9"/>
    <cellStyle name="Normál_12dmelléklet" xfId="10"/>
    <cellStyle name="Normál_Ktgvetési rendelet mellékletek_2008_Eszteregnye" xfId="11"/>
    <cellStyle name="Normal_KTRSZJ" xfId="12"/>
    <cellStyle name="Normál_KVIREND" xfId="13"/>
    <cellStyle name="Normál_likviditási terv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5"/>
  <sheetViews>
    <sheetView tabSelected="1" zoomScaleNormal="100" workbookViewId="0"/>
  </sheetViews>
  <sheetFormatPr defaultRowHeight="12.75" x14ac:dyDescent="0.2"/>
  <cols>
    <col min="3" max="3" width="84" customWidth="1"/>
  </cols>
  <sheetData>
    <row r="4" spans="1:3" ht="24.75" customHeight="1" x14ac:dyDescent="0.2">
      <c r="A4" s="430" t="s">
        <v>910</v>
      </c>
      <c r="B4" s="430"/>
      <c r="C4" s="430"/>
    </row>
    <row r="5" spans="1:3" ht="19.5" customHeight="1" x14ac:dyDescent="0.2">
      <c r="A5" s="431" t="s">
        <v>1029</v>
      </c>
      <c r="B5" s="431"/>
      <c r="C5" s="431"/>
    </row>
    <row r="6" spans="1:3" ht="19.5" customHeight="1" thickBot="1" x14ac:dyDescent="0.25">
      <c r="A6" s="185"/>
      <c r="B6" s="265"/>
      <c r="C6" s="266"/>
    </row>
    <row r="7" spans="1:3" ht="18" x14ac:dyDescent="0.2">
      <c r="A7" s="432" t="s">
        <v>859</v>
      </c>
      <c r="B7" s="433"/>
      <c r="C7" s="434"/>
    </row>
    <row r="8" spans="1:3" ht="29.25" customHeight="1" x14ac:dyDescent="0.2">
      <c r="A8" s="189" t="s">
        <v>860</v>
      </c>
      <c r="B8" s="435" t="s">
        <v>912</v>
      </c>
      <c r="C8" s="436"/>
    </row>
    <row r="9" spans="1:3" ht="15.75" x14ac:dyDescent="0.2">
      <c r="A9" s="189" t="s">
        <v>861</v>
      </c>
      <c r="B9" s="425" t="s">
        <v>911</v>
      </c>
      <c r="C9" s="426"/>
    </row>
    <row r="10" spans="1:3" ht="15.75" x14ac:dyDescent="0.2">
      <c r="A10" s="189" t="s">
        <v>862</v>
      </c>
      <c r="B10" s="425" t="s">
        <v>877</v>
      </c>
      <c r="C10" s="426"/>
    </row>
    <row r="11" spans="1:3" ht="15.75" x14ac:dyDescent="0.2">
      <c r="A11" s="189" t="s">
        <v>863</v>
      </c>
      <c r="B11" s="425" t="s">
        <v>878</v>
      </c>
      <c r="C11" s="426"/>
    </row>
    <row r="12" spans="1:3" ht="15.75" x14ac:dyDescent="0.25">
      <c r="A12" s="189" t="s">
        <v>864</v>
      </c>
      <c r="B12" s="419" t="s">
        <v>575</v>
      </c>
      <c r="C12" s="420"/>
    </row>
    <row r="13" spans="1:3" ht="15.75" x14ac:dyDescent="0.2">
      <c r="A13" s="189" t="s">
        <v>865</v>
      </c>
      <c r="B13" s="425" t="s">
        <v>876</v>
      </c>
      <c r="C13" s="426"/>
    </row>
    <row r="14" spans="1:3" ht="15.75" x14ac:dyDescent="0.2">
      <c r="A14" s="189" t="s">
        <v>866</v>
      </c>
      <c r="B14" s="425" t="s">
        <v>924</v>
      </c>
      <c r="C14" s="426"/>
    </row>
    <row r="15" spans="1:3" ht="15.75" x14ac:dyDescent="0.2">
      <c r="A15" s="189" t="s">
        <v>867</v>
      </c>
      <c r="B15" s="425" t="s">
        <v>869</v>
      </c>
      <c r="C15" s="426"/>
    </row>
    <row r="16" spans="1:3" ht="15" x14ac:dyDescent="0.2">
      <c r="A16" s="189" t="s">
        <v>868</v>
      </c>
      <c r="B16" s="423" t="s">
        <v>698</v>
      </c>
      <c r="C16" s="424"/>
    </row>
    <row r="17" spans="1:3" ht="15.75" x14ac:dyDescent="0.2">
      <c r="A17" s="189" t="s">
        <v>870</v>
      </c>
      <c r="B17" s="425" t="s">
        <v>872</v>
      </c>
      <c r="C17" s="426"/>
    </row>
    <row r="18" spans="1:3" ht="15.75" x14ac:dyDescent="0.2">
      <c r="A18" s="189" t="s">
        <v>871</v>
      </c>
      <c r="B18" s="425" t="s">
        <v>874</v>
      </c>
      <c r="C18" s="426"/>
    </row>
    <row r="19" spans="1:3" ht="15.75" x14ac:dyDescent="0.2">
      <c r="A19" s="189" t="s">
        <v>873</v>
      </c>
      <c r="B19" s="425" t="s">
        <v>1042</v>
      </c>
      <c r="C19" s="426"/>
    </row>
    <row r="20" spans="1:3" ht="15" customHeight="1" x14ac:dyDescent="0.2">
      <c r="A20" s="427" t="s">
        <v>875</v>
      </c>
      <c r="B20" s="428" t="s">
        <v>889</v>
      </c>
      <c r="C20" s="429"/>
    </row>
    <row r="21" spans="1:3" ht="18.75" customHeight="1" x14ac:dyDescent="0.2">
      <c r="A21" s="427"/>
      <c r="B21" s="428"/>
      <c r="C21" s="429"/>
    </row>
    <row r="22" spans="1:3" ht="15.75" x14ac:dyDescent="0.25">
      <c r="A22" s="284" t="s">
        <v>890</v>
      </c>
      <c r="B22" s="419" t="s">
        <v>906</v>
      </c>
      <c r="C22" s="420"/>
    </row>
    <row r="23" spans="1:3" ht="15.75" x14ac:dyDescent="0.25">
      <c r="A23" s="284" t="s">
        <v>891</v>
      </c>
      <c r="B23" s="419" t="s">
        <v>907</v>
      </c>
      <c r="C23" s="420"/>
    </row>
    <row r="24" spans="1:3" ht="15.75" x14ac:dyDescent="0.25">
      <c r="A24" s="284" t="s">
        <v>892</v>
      </c>
      <c r="B24" s="419" t="s">
        <v>908</v>
      </c>
      <c r="C24" s="420"/>
    </row>
    <row r="25" spans="1:3" ht="16.5" thickBot="1" x14ac:dyDescent="0.3">
      <c r="A25" s="311" t="s">
        <v>925</v>
      </c>
      <c r="B25" s="421" t="s">
        <v>923</v>
      </c>
      <c r="C25" s="422"/>
    </row>
  </sheetData>
  <mergeCells count="21">
    <mergeCell ref="A4:C4"/>
    <mergeCell ref="A5:C5"/>
    <mergeCell ref="A7:C7"/>
    <mergeCell ref="B8:C8"/>
    <mergeCell ref="B9:C9"/>
    <mergeCell ref="B10:C10"/>
    <mergeCell ref="B11:C11"/>
    <mergeCell ref="B13:C13"/>
    <mergeCell ref="B14:C14"/>
    <mergeCell ref="B15:C15"/>
    <mergeCell ref="B12:C12"/>
    <mergeCell ref="A20:A21"/>
    <mergeCell ref="B20:C21"/>
    <mergeCell ref="B22:C22"/>
    <mergeCell ref="B23:C23"/>
    <mergeCell ref="B25:C25"/>
    <mergeCell ref="B16:C16"/>
    <mergeCell ref="B17:C17"/>
    <mergeCell ref="B18:C18"/>
    <mergeCell ref="B19:C19"/>
    <mergeCell ref="B24:C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C13" sqref="C13"/>
    </sheetView>
  </sheetViews>
  <sheetFormatPr defaultRowHeight="12.75" x14ac:dyDescent="0.2"/>
  <cols>
    <col min="1" max="1" width="38.140625" customWidth="1"/>
    <col min="2" max="2" width="16.7109375" customWidth="1"/>
    <col min="3" max="3" width="18" customWidth="1"/>
    <col min="4" max="4" width="13.7109375" customWidth="1"/>
    <col min="5" max="5" width="20.42578125" customWidth="1"/>
  </cols>
  <sheetData>
    <row r="1" spans="1:5" ht="18" x14ac:dyDescent="0.25">
      <c r="A1" s="680" t="s">
        <v>1029</v>
      </c>
      <c r="B1" s="681"/>
      <c r="C1" s="681"/>
      <c r="D1" s="681"/>
      <c r="E1" s="682"/>
    </row>
    <row r="2" spans="1:5" ht="18" x14ac:dyDescent="0.25">
      <c r="A2" s="683" t="s">
        <v>681</v>
      </c>
      <c r="B2" s="684"/>
      <c r="C2" s="684"/>
      <c r="D2" s="684"/>
      <c r="E2" s="685"/>
    </row>
    <row r="3" spans="1:5" ht="40.5" customHeight="1" x14ac:dyDescent="0.2">
      <c r="A3" s="686" t="s">
        <v>698</v>
      </c>
      <c r="B3" s="687"/>
      <c r="C3" s="687"/>
      <c r="D3" s="687"/>
      <c r="E3" s="688"/>
    </row>
    <row r="4" spans="1:5" x14ac:dyDescent="0.2">
      <c r="A4" s="38"/>
      <c r="B4" s="689" t="s">
        <v>856</v>
      </c>
      <c r="C4" s="689"/>
      <c r="D4" s="689"/>
      <c r="E4" s="690"/>
    </row>
    <row r="5" spans="1:5" ht="17.25" customHeight="1" x14ac:dyDescent="0.2">
      <c r="A5" s="39" t="s">
        <v>699</v>
      </c>
      <c r="B5" s="691" t="s">
        <v>1027</v>
      </c>
      <c r="C5" s="691"/>
      <c r="D5" s="691"/>
      <c r="E5" s="692"/>
    </row>
    <row r="6" spans="1:5" ht="13.5" thickBot="1" x14ac:dyDescent="0.25">
      <c r="A6" s="40"/>
      <c r="B6" s="41"/>
      <c r="C6" s="41"/>
      <c r="D6" s="41"/>
      <c r="E6" s="42"/>
    </row>
    <row r="7" spans="1:5" ht="15.75" thickBot="1" x14ac:dyDescent="0.25">
      <c r="A7" s="43" t="s">
        <v>700</v>
      </c>
      <c r="B7" s="44">
        <v>2019</v>
      </c>
      <c r="C7" s="44">
        <v>2020</v>
      </c>
      <c r="D7" s="44">
        <v>2021</v>
      </c>
      <c r="E7" s="45" t="s">
        <v>526</v>
      </c>
    </row>
    <row r="8" spans="1:5" ht="15" x14ac:dyDescent="0.2">
      <c r="A8" s="46" t="s">
        <v>701</v>
      </c>
      <c r="B8" s="47"/>
      <c r="C8" s="47"/>
      <c r="D8" s="47"/>
      <c r="E8" s="48">
        <f t="shared" ref="E8:E14" si="0">SUM(B8:D8)</f>
        <v>0</v>
      </c>
    </row>
    <row r="9" spans="1:5" ht="15" x14ac:dyDescent="0.2">
      <c r="A9" s="49" t="s">
        <v>702</v>
      </c>
      <c r="B9" s="50"/>
      <c r="C9" s="50"/>
      <c r="D9" s="50"/>
      <c r="E9" s="48">
        <f t="shared" si="0"/>
        <v>0</v>
      </c>
    </row>
    <row r="10" spans="1:5" ht="15" x14ac:dyDescent="0.2">
      <c r="A10" s="51" t="s">
        <v>703</v>
      </c>
      <c r="B10" s="50">
        <v>33534097</v>
      </c>
      <c r="C10" s="50"/>
      <c r="D10" s="50"/>
      <c r="E10" s="48">
        <f t="shared" si="0"/>
        <v>33534097</v>
      </c>
    </row>
    <row r="11" spans="1:5" ht="15" x14ac:dyDescent="0.2">
      <c r="A11" s="51" t="s">
        <v>704</v>
      </c>
      <c r="B11" s="50"/>
      <c r="C11" s="50"/>
      <c r="D11" s="50"/>
      <c r="E11" s="48">
        <f t="shared" si="0"/>
        <v>0</v>
      </c>
    </row>
    <row r="12" spans="1:5" ht="15" x14ac:dyDescent="0.2">
      <c r="A12" s="51" t="s">
        <v>705</v>
      </c>
      <c r="B12" s="50"/>
      <c r="C12" s="50"/>
      <c r="D12" s="50"/>
      <c r="E12" s="48">
        <f t="shared" si="0"/>
        <v>0</v>
      </c>
    </row>
    <row r="13" spans="1:5" ht="15.75" thickBot="1" x14ac:dyDescent="0.25">
      <c r="A13" s="52" t="s">
        <v>706</v>
      </c>
      <c r="B13" s="53">
        <v>3</v>
      </c>
      <c r="C13" s="53">
        <f>6+6+4+3</f>
        <v>19</v>
      </c>
      <c r="D13" s="53"/>
      <c r="E13" s="54">
        <f t="shared" si="0"/>
        <v>22</v>
      </c>
    </row>
    <row r="14" spans="1:5" ht="15.75" thickBot="1" x14ac:dyDescent="0.25">
      <c r="A14" s="43" t="s">
        <v>707</v>
      </c>
      <c r="B14" s="55">
        <f>SUM(B8:B13)</f>
        <v>33534100</v>
      </c>
      <c r="C14" s="55">
        <f>SUM(C8:C13)</f>
        <v>19</v>
      </c>
      <c r="D14" s="55">
        <f>SUM(D8:D13)</f>
        <v>0</v>
      </c>
      <c r="E14" s="56">
        <f t="shared" si="0"/>
        <v>33534119</v>
      </c>
    </row>
    <row r="15" spans="1:5" ht="15.75" thickBot="1" x14ac:dyDescent="0.25">
      <c r="A15" s="57"/>
      <c r="B15" s="58"/>
      <c r="C15" s="58"/>
      <c r="D15" s="58"/>
      <c r="E15" s="59"/>
    </row>
    <row r="16" spans="1:5" ht="15.75" thickBot="1" x14ac:dyDescent="0.25">
      <c r="A16" s="43" t="s">
        <v>708</v>
      </c>
      <c r="B16" s="44">
        <v>2019</v>
      </c>
      <c r="C16" s="44">
        <v>2020</v>
      </c>
      <c r="D16" s="44">
        <v>2021</v>
      </c>
      <c r="E16" s="45" t="s">
        <v>526</v>
      </c>
    </row>
    <row r="17" spans="1:5" ht="15" x14ac:dyDescent="0.2">
      <c r="A17" s="46" t="s">
        <v>709</v>
      </c>
      <c r="B17" s="47"/>
      <c r="C17" s="47"/>
      <c r="D17" s="47"/>
      <c r="E17" s="48">
        <f>SUM(B17:D17)</f>
        <v>0</v>
      </c>
    </row>
    <row r="18" spans="1:5" ht="15" x14ac:dyDescent="0.2">
      <c r="A18" s="51" t="s">
        <v>710</v>
      </c>
      <c r="B18" s="50">
        <v>80000</v>
      </c>
      <c r="C18" s="50">
        <v>29280001</v>
      </c>
      <c r="D18" s="50"/>
      <c r="E18" s="48">
        <f>SUM(B18:D18)</f>
        <v>29360001</v>
      </c>
    </row>
    <row r="19" spans="1:5" ht="15" x14ac:dyDescent="0.2">
      <c r="A19" s="51" t="s">
        <v>711</v>
      </c>
      <c r="B19" s="50"/>
      <c r="C19" s="50">
        <f>21677+64+24492+19214</f>
        <v>65447</v>
      </c>
      <c r="D19" s="50"/>
      <c r="E19" s="48">
        <f>SUM(B19:D19)</f>
        <v>65447</v>
      </c>
    </row>
    <row r="20" spans="1:5" ht="15.75" thickBot="1" x14ac:dyDescent="0.25">
      <c r="A20" s="52" t="s">
        <v>712</v>
      </c>
      <c r="B20" s="53"/>
      <c r="C20" s="53"/>
      <c r="D20" s="53"/>
      <c r="E20" s="54">
        <f>SUM(B20:D20)</f>
        <v>0</v>
      </c>
    </row>
    <row r="21" spans="1:5" ht="15.75" thickBot="1" x14ac:dyDescent="0.25">
      <c r="A21" s="43" t="s">
        <v>526</v>
      </c>
      <c r="B21" s="55">
        <f>SUM(B17:B20)</f>
        <v>80000</v>
      </c>
      <c r="C21" s="55">
        <f>SUM(C17:C20)</f>
        <v>29345448</v>
      </c>
      <c r="D21" s="55">
        <f>SUM(D17:D20)</f>
        <v>0</v>
      </c>
      <c r="E21" s="56">
        <f>SUM(B21:D21)</f>
        <v>29425448</v>
      </c>
    </row>
    <row r="23" spans="1:5" ht="15" x14ac:dyDescent="0.2">
      <c r="A23" s="39" t="s">
        <v>699</v>
      </c>
      <c r="B23" s="691" t="s">
        <v>1028</v>
      </c>
      <c r="C23" s="691"/>
      <c r="D23" s="691"/>
      <c r="E23" s="692"/>
    </row>
    <row r="24" spans="1:5" ht="13.5" thickBot="1" x14ac:dyDescent="0.25">
      <c r="A24" s="40"/>
      <c r="B24" s="41"/>
      <c r="C24" s="41"/>
      <c r="D24" s="41"/>
      <c r="E24" s="42"/>
    </row>
    <row r="25" spans="1:5" ht="15.75" thickBot="1" x14ac:dyDescent="0.25">
      <c r="A25" s="43" t="s">
        <v>700</v>
      </c>
      <c r="B25" s="44">
        <v>2019</v>
      </c>
      <c r="C25" s="44">
        <v>2020</v>
      </c>
      <c r="D25" s="44">
        <v>2021</v>
      </c>
      <c r="E25" s="45" t="s">
        <v>526</v>
      </c>
    </row>
    <row r="26" spans="1:5" ht="15" x14ac:dyDescent="0.2">
      <c r="A26" s="46" t="s">
        <v>701</v>
      </c>
      <c r="B26" s="47"/>
      <c r="C26" s="47"/>
      <c r="D26" s="47"/>
      <c r="E26" s="48">
        <f t="shared" ref="E26:E32" si="1">SUM(B26:D26)</f>
        <v>0</v>
      </c>
    </row>
    <row r="27" spans="1:5" ht="15" x14ac:dyDescent="0.2">
      <c r="A27" s="49" t="s">
        <v>702</v>
      </c>
      <c r="B27" s="50"/>
      <c r="C27" s="50"/>
      <c r="D27" s="50"/>
      <c r="E27" s="48">
        <f t="shared" si="1"/>
        <v>0</v>
      </c>
    </row>
    <row r="28" spans="1:5" ht="15" x14ac:dyDescent="0.2">
      <c r="A28" s="51" t="s">
        <v>703</v>
      </c>
      <c r="B28" s="50"/>
      <c r="C28" s="50">
        <v>47723220</v>
      </c>
      <c r="D28" s="50"/>
      <c r="E28" s="48">
        <f t="shared" si="1"/>
        <v>47723220</v>
      </c>
    </row>
    <row r="29" spans="1:5" ht="15" x14ac:dyDescent="0.2">
      <c r="A29" s="51" t="s">
        <v>704</v>
      </c>
      <c r="B29" s="50"/>
      <c r="C29" s="50"/>
      <c r="D29" s="50"/>
      <c r="E29" s="48">
        <f t="shared" si="1"/>
        <v>0</v>
      </c>
    </row>
    <row r="30" spans="1:5" ht="15" x14ac:dyDescent="0.2">
      <c r="A30" s="51" t="s">
        <v>705</v>
      </c>
      <c r="B30" s="50"/>
      <c r="C30" s="50"/>
      <c r="D30" s="50"/>
      <c r="E30" s="48">
        <f t="shared" si="1"/>
        <v>0</v>
      </c>
    </row>
    <row r="31" spans="1:5" ht="15.75" thickBot="1" x14ac:dyDescent="0.25">
      <c r="A31" s="52" t="s">
        <v>706</v>
      </c>
      <c r="B31" s="53"/>
      <c r="C31" s="53"/>
      <c r="D31" s="53"/>
      <c r="E31" s="54">
        <f t="shared" si="1"/>
        <v>0</v>
      </c>
    </row>
    <row r="32" spans="1:5" ht="15.75" thickBot="1" x14ac:dyDescent="0.25">
      <c r="A32" s="43" t="s">
        <v>707</v>
      </c>
      <c r="B32" s="55">
        <f>SUM(B26:B31)</f>
        <v>0</v>
      </c>
      <c r="C32" s="55">
        <f>SUM(C26:C31)</f>
        <v>47723220</v>
      </c>
      <c r="D32" s="55">
        <f>SUM(D26:D31)</f>
        <v>0</v>
      </c>
      <c r="E32" s="56">
        <f t="shared" si="1"/>
        <v>47723220</v>
      </c>
    </row>
    <row r="33" spans="1:5" ht="15.75" thickBot="1" x14ac:dyDescent="0.25">
      <c r="A33" s="57"/>
      <c r="B33" s="58"/>
      <c r="C33" s="58"/>
      <c r="D33" s="58"/>
      <c r="E33" s="59"/>
    </row>
    <row r="34" spans="1:5" ht="15.75" thickBot="1" x14ac:dyDescent="0.25">
      <c r="A34" s="43" t="s">
        <v>708</v>
      </c>
      <c r="B34" s="44">
        <v>2019</v>
      </c>
      <c r="C34" s="44">
        <v>2020</v>
      </c>
      <c r="D34" s="44">
        <v>2021</v>
      </c>
      <c r="E34" s="45" t="s">
        <v>526</v>
      </c>
    </row>
    <row r="35" spans="1:5" ht="15" x14ac:dyDescent="0.2">
      <c r="A35" s="46" t="s">
        <v>709</v>
      </c>
      <c r="B35" s="47"/>
      <c r="C35" s="47">
        <v>506620</v>
      </c>
      <c r="D35" s="47"/>
      <c r="E35" s="48">
        <f>SUM(B35:D35)</f>
        <v>506620</v>
      </c>
    </row>
    <row r="36" spans="1:5" ht="15" x14ac:dyDescent="0.2">
      <c r="A36" s="51" t="s">
        <v>710</v>
      </c>
      <c r="B36" s="50"/>
      <c r="C36" s="50">
        <v>959447</v>
      </c>
      <c r="D36" s="50"/>
      <c r="E36" s="48">
        <f>SUM(B36:D36)</f>
        <v>959447</v>
      </c>
    </row>
    <row r="37" spans="1:5" ht="15" x14ac:dyDescent="0.2">
      <c r="A37" s="51" t="s">
        <v>711</v>
      </c>
      <c r="B37" s="50"/>
      <c r="C37" s="50"/>
      <c r="D37" s="50"/>
      <c r="E37" s="48">
        <f>SUM(B37:D37)</f>
        <v>0</v>
      </c>
    </row>
    <row r="38" spans="1:5" ht="15.75" thickBot="1" x14ac:dyDescent="0.25">
      <c r="A38" s="52" t="s">
        <v>712</v>
      </c>
      <c r="B38" s="53"/>
      <c r="C38" s="53"/>
      <c r="D38" s="53"/>
      <c r="E38" s="54">
        <f>SUM(B38:D38)</f>
        <v>0</v>
      </c>
    </row>
    <row r="39" spans="1:5" ht="15.75" thickBot="1" x14ac:dyDescent="0.25">
      <c r="A39" s="43" t="s">
        <v>526</v>
      </c>
      <c r="B39" s="55">
        <f>SUM(B35:B38)</f>
        <v>0</v>
      </c>
      <c r="C39" s="55">
        <f>SUM(C35:C38)</f>
        <v>1466067</v>
      </c>
      <c r="D39" s="55">
        <f>SUM(D35:D38)</f>
        <v>0</v>
      </c>
      <c r="E39" s="56">
        <f>SUM(B39:D39)</f>
        <v>1466067</v>
      </c>
    </row>
  </sheetData>
  <mergeCells count="6">
    <mergeCell ref="A1:E1"/>
    <mergeCell ref="A2:E2"/>
    <mergeCell ref="A3:E3"/>
    <mergeCell ref="B4:E4"/>
    <mergeCell ref="B5:E5"/>
    <mergeCell ref="B23:E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sqref="A1:D1"/>
    </sheetView>
  </sheetViews>
  <sheetFormatPr defaultRowHeight="12.75" x14ac:dyDescent="0.2"/>
  <cols>
    <col min="1" max="1" width="10.28515625" customWidth="1"/>
    <col min="2" max="2" width="25.7109375" customWidth="1"/>
    <col min="3" max="3" width="23.7109375" customWidth="1"/>
    <col min="4" max="4" width="25.7109375" customWidth="1"/>
  </cols>
  <sheetData>
    <row r="1" spans="1:6" ht="25.5" customHeight="1" x14ac:dyDescent="0.25">
      <c r="A1" s="697" t="s">
        <v>1029</v>
      </c>
      <c r="B1" s="698"/>
      <c r="C1" s="698"/>
      <c r="D1" s="699"/>
      <c r="E1" s="80"/>
      <c r="F1" s="81"/>
    </row>
    <row r="2" spans="1:6" ht="24.75" customHeight="1" x14ac:dyDescent="0.25">
      <c r="A2" s="700" t="s">
        <v>681</v>
      </c>
      <c r="B2" s="701"/>
      <c r="C2" s="701"/>
      <c r="D2" s="702"/>
      <c r="E2" s="92"/>
      <c r="F2" s="92"/>
    </row>
    <row r="3" spans="1:6" ht="20.100000000000001" customHeight="1" x14ac:dyDescent="0.2">
      <c r="A3" s="694" t="s">
        <v>714</v>
      </c>
      <c r="B3" s="695"/>
      <c r="C3" s="695"/>
      <c r="D3" s="696"/>
    </row>
    <row r="4" spans="1:6" ht="20.100000000000001" customHeight="1" x14ac:dyDescent="0.2">
      <c r="A4" s="82"/>
      <c r="B4" s="74"/>
      <c r="C4" s="74"/>
      <c r="D4" s="83" t="s">
        <v>776</v>
      </c>
    </row>
    <row r="5" spans="1:6" ht="25.5" customHeight="1" x14ac:dyDescent="0.2">
      <c r="A5" s="84" t="s">
        <v>525</v>
      </c>
      <c r="B5" s="75" t="s">
        <v>715</v>
      </c>
      <c r="C5" s="75" t="s">
        <v>716</v>
      </c>
      <c r="D5" s="85" t="s">
        <v>717</v>
      </c>
    </row>
    <row r="6" spans="1:6" ht="20.100000000000001" customHeight="1" x14ac:dyDescent="0.2">
      <c r="A6" s="86">
        <v>1</v>
      </c>
      <c r="B6" s="76">
        <v>2</v>
      </c>
      <c r="C6" s="76">
        <v>3</v>
      </c>
      <c r="D6" s="87">
        <v>4</v>
      </c>
    </row>
    <row r="7" spans="1:6" ht="33.75" customHeight="1" x14ac:dyDescent="0.2">
      <c r="A7" s="71" t="s">
        <v>244</v>
      </c>
      <c r="B7" s="77" t="s">
        <v>718</v>
      </c>
      <c r="C7" s="73"/>
      <c r="D7" s="72"/>
    </row>
    <row r="8" spans="1:6" ht="32.25" customHeight="1" x14ac:dyDescent="0.2">
      <c r="A8" s="71" t="s">
        <v>243</v>
      </c>
      <c r="B8" s="77" t="s">
        <v>719</v>
      </c>
      <c r="C8" s="73"/>
      <c r="D8" s="72"/>
    </row>
    <row r="9" spans="1:6" ht="24" customHeight="1" x14ac:dyDescent="0.2">
      <c r="A9" s="71" t="s">
        <v>242</v>
      </c>
      <c r="B9" s="77" t="s">
        <v>720</v>
      </c>
      <c r="C9" s="73"/>
      <c r="D9" s="72"/>
    </row>
    <row r="10" spans="1:6" ht="34.5" customHeight="1" x14ac:dyDescent="0.2">
      <c r="A10" s="71" t="s">
        <v>241</v>
      </c>
      <c r="B10" s="77" t="s">
        <v>721</v>
      </c>
      <c r="C10" s="73"/>
      <c r="D10" s="72"/>
    </row>
    <row r="11" spans="1:6" ht="22.5" customHeight="1" x14ac:dyDescent="0.2">
      <c r="A11" s="71" t="s">
        <v>524</v>
      </c>
      <c r="B11" s="77" t="s">
        <v>722</v>
      </c>
      <c r="C11" s="73"/>
      <c r="D11" s="72"/>
    </row>
    <row r="12" spans="1:6" ht="20.100000000000001" customHeight="1" x14ac:dyDescent="0.2">
      <c r="A12" s="71" t="s">
        <v>523</v>
      </c>
      <c r="B12" s="77" t="s">
        <v>723</v>
      </c>
      <c r="C12" s="73"/>
      <c r="D12" s="72"/>
    </row>
    <row r="13" spans="1:6" ht="20.100000000000001" customHeight="1" x14ac:dyDescent="0.2">
      <c r="A13" s="71" t="s">
        <v>522</v>
      </c>
      <c r="B13" s="78" t="s">
        <v>724</v>
      </c>
      <c r="C13" s="73"/>
      <c r="D13" s="72"/>
    </row>
    <row r="14" spans="1:6" ht="22.5" customHeight="1" x14ac:dyDescent="0.2">
      <c r="A14" s="71" t="s">
        <v>521</v>
      </c>
      <c r="B14" s="78" t="s">
        <v>725</v>
      </c>
      <c r="C14" s="73"/>
      <c r="D14" s="72"/>
    </row>
    <row r="15" spans="1:6" ht="21" customHeight="1" x14ac:dyDescent="0.2">
      <c r="A15" s="71" t="s">
        <v>520</v>
      </c>
      <c r="B15" s="78" t="s">
        <v>726</v>
      </c>
      <c r="C15" s="73">
        <v>299000</v>
      </c>
      <c r="D15" s="72">
        <v>149500</v>
      </c>
    </row>
    <row r="16" spans="1:6" ht="21" customHeight="1" x14ac:dyDescent="0.2">
      <c r="A16" s="71" t="s">
        <v>519</v>
      </c>
      <c r="B16" s="78" t="s">
        <v>727</v>
      </c>
      <c r="C16" s="73"/>
      <c r="D16" s="72"/>
    </row>
    <row r="17" spans="1:4" ht="23.25" customHeight="1" x14ac:dyDescent="0.2">
      <c r="A17" s="71" t="s">
        <v>518</v>
      </c>
      <c r="B17" s="78" t="s">
        <v>728</v>
      </c>
      <c r="C17" s="73"/>
      <c r="D17" s="72"/>
    </row>
    <row r="18" spans="1:4" ht="22.5" customHeight="1" x14ac:dyDescent="0.2">
      <c r="A18" s="71" t="s">
        <v>517</v>
      </c>
      <c r="B18" s="78" t="s">
        <v>729</v>
      </c>
      <c r="C18" s="73"/>
      <c r="D18" s="72"/>
    </row>
    <row r="19" spans="1:4" ht="24" customHeight="1" x14ac:dyDescent="0.2">
      <c r="A19" s="71" t="s">
        <v>730</v>
      </c>
      <c r="B19" s="77" t="s">
        <v>731</v>
      </c>
      <c r="C19" s="73"/>
      <c r="D19" s="72"/>
    </row>
    <row r="20" spans="1:4" ht="21" customHeight="1" x14ac:dyDescent="0.2">
      <c r="A20" s="71" t="s">
        <v>732</v>
      </c>
      <c r="B20" s="77" t="s">
        <v>733</v>
      </c>
      <c r="C20" s="73"/>
      <c r="D20" s="72"/>
    </row>
    <row r="21" spans="1:4" ht="21" customHeight="1" x14ac:dyDescent="0.2">
      <c r="A21" s="71" t="s">
        <v>734</v>
      </c>
      <c r="B21" s="77" t="s">
        <v>735</v>
      </c>
      <c r="C21" s="73"/>
      <c r="D21" s="72"/>
    </row>
    <row r="22" spans="1:4" ht="20.100000000000001" customHeight="1" x14ac:dyDescent="0.2">
      <c r="A22" s="71" t="s">
        <v>736</v>
      </c>
      <c r="B22" s="77" t="s">
        <v>737</v>
      </c>
      <c r="C22" s="73"/>
      <c r="D22" s="72"/>
    </row>
    <row r="23" spans="1:4" ht="20.100000000000001" customHeight="1" x14ac:dyDescent="0.2">
      <c r="A23" s="71" t="s">
        <v>738</v>
      </c>
      <c r="B23" s="77" t="s">
        <v>739</v>
      </c>
      <c r="C23" s="73"/>
      <c r="D23" s="72"/>
    </row>
    <row r="24" spans="1:4" ht="20.100000000000001" customHeight="1" x14ac:dyDescent="0.2">
      <c r="A24" s="71" t="s">
        <v>740</v>
      </c>
      <c r="B24" s="79"/>
      <c r="C24" s="73"/>
      <c r="D24" s="72"/>
    </row>
    <row r="25" spans="1:4" ht="20.100000000000001" customHeight="1" thickBot="1" x14ac:dyDescent="0.25">
      <c r="A25" s="88" t="s">
        <v>741</v>
      </c>
      <c r="B25" s="89" t="s">
        <v>742</v>
      </c>
      <c r="C25" s="90">
        <f>SUM(C7:C24)</f>
        <v>299000</v>
      </c>
      <c r="D25" s="91">
        <f>SUM(D7:D24)</f>
        <v>149500</v>
      </c>
    </row>
    <row r="26" spans="1:4" ht="20.100000000000001" customHeight="1" x14ac:dyDescent="0.2">
      <c r="A26" s="70"/>
      <c r="B26" s="693"/>
      <c r="C26" s="693"/>
      <c r="D26" s="693"/>
    </row>
  </sheetData>
  <mergeCells count="4">
    <mergeCell ref="B26:D26"/>
    <mergeCell ref="A3:D3"/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8" sqref="D8"/>
    </sheetView>
  </sheetViews>
  <sheetFormatPr defaultRowHeight="12.75" x14ac:dyDescent="0.2"/>
  <cols>
    <col min="1" max="1" width="5.85546875" customWidth="1"/>
    <col min="2" max="2" width="42.5703125" customWidth="1"/>
    <col min="3" max="3" width="12.140625" customWidth="1"/>
    <col min="4" max="8" width="11" customWidth="1"/>
    <col min="9" max="9" width="11.85546875" customWidth="1"/>
  </cols>
  <sheetData>
    <row r="1" spans="1:9" ht="29.25" customHeight="1" x14ac:dyDescent="0.2">
      <c r="A1" s="715" t="s">
        <v>1029</v>
      </c>
      <c r="B1" s="715"/>
      <c r="C1" s="715"/>
      <c r="D1" s="715"/>
      <c r="E1" s="715"/>
      <c r="F1" s="715"/>
      <c r="G1" s="715"/>
      <c r="H1" s="715"/>
      <c r="I1" s="715"/>
    </row>
    <row r="2" spans="1:9" ht="18" customHeight="1" x14ac:dyDescent="0.2">
      <c r="A2" s="716" t="s">
        <v>681</v>
      </c>
      <c r="B2" s="717"/>
      <c r="C2" s="717"/>
      <c r="D2" s="717"/>
      <c r="E2" s="717"/>
      <c r="F2" s="717"/>
      <c r="G2" s="717"/>
      <c r="H2" s="717"/>
      <c r="I2" s="718"/>
    </row>
    <row r="3" spans="1:9" ht="18" customHeight="1" x14ac:dyDescent="0.2">
      <c r="A3" s="716" t="s">
        <v>743</v>
      </c>
      <c r="B3" s="717"/>
      <c r="C3" s="717"/>
      <c r="D3" s="717"/>
      <c r="E3" s="717"/>
      <c r="F3" s="717"/>
      <c r="G3" s="717"/>
      <c r="H3" s="717"/>
      <c r="I3" s="718"/>
    </row>
    <row r="4" spans="1:9" x14ac:dyDescent="0.2">
      <c r="A4" s="708" t="s">
        <v>855</v>
      </c>
      <c r="B4" s="709"/>
      <c r="C4" s="709"/>
      <c r="D4" s="709"/>
      <c r="E4" s="709"/>
      <c r="F4" s="709"/>
      <c r="G4" s="709"/>
      <c r="H4" s="709"/>
      <c r="I4" s="710"/>
    </row>
    <row r="5" spans="1:9" ht="13.5" thickBot="1" x14ac:dyDescent="0.25">
      <c r="A5" s="17"/>
      <c r="B5" s="18"/>
      <c r="C5" s="18"/>
      <c r="D5" s="18"/>
      <c r="E5" s="18"/>
      <c r="F5" s="18"/>
      <c r="G5" s="18"/>
      <c r="H5" s="18"/>
      <c r="I5" s="93" t="s">
        <v>755</v>
      </c>
    </row>
    <row r="6" spans="1:9" x14ac:dyDescent="0.2">
      <c r="A6" s="703" t="s">
        <v>247</v>
      </c>
      <c r="B6" s="711" t="s">
        <v>744</v>
      </c>
      <c r="C6" s="703" t="s">
        <v>745</v>
      </c>
      <c r="D6" s="703" t="s">
        <v>967</v>
      </c>
      <c r="E6" s="705" t="s">
        <v>746</v>
      </c>
      <c r="F6" s="706"/>
      <c r="G6" s="706"/>
      <c r="H6" s="707"/>
      <c r="I6" s="711" t="s">
        <v>526</v>
      </c>
    </row>
    <row r="7" spans="1:9" ht="24.75" thickBot="1" x14ac:dyDescent="0.25">
      <c r="A7" s="704"/>
      <c r="B7" s="712"/>
      <c r="C7" s="712"/>
      <c r="D7" s="704"/>
      <c r="E7" s="94" t="s">
        <v>966</v>
      </c>
      <c r="F7" s="95" t="s">
        <v>965</v>
      </c>
      <c r="G7" s="95" t="s">
        <v>963</v>
      </c>
      <c r="H7" s="96" t="s">
        <v>964</v>
      </c>
      <c r="I7" s="712"/>
    </row>
    <row r="8" spans="1:9" ht="13.5" thickBot="1" x14ac:dyDescent="0.25">
      <c r="A8" s="97">
        <v>1</v>
      </c>
      <c r="B8" s="98">
        <v>2</v>
      </c>
      <c r="C8" s="99">
        <v>3</v>
      </c>
      <c r="D8" s="98">
        <v>4</v>
      </c>
      <c r="E8" s="97">
        <v>5</v>
      </c>
      <c r="F8" s="99">
        <v>6</v>
      </c>
      <c r="G8" s="99">
        <v>7</v>
      </c>
      <c r="H8" s="100">
        <v>8</v>
      </c>
      <c r="I8" s="101" t="s">
        <v>747</v>
      </c>
    </row>
    <row r="9" spans="1:9" ht="13.5" thickBot="1" x14ac:dyDescent="0.25">
      <c r="A9" s="102" t="s">
        <v>244</v>
      </c>
      <c r="B9" s="103" t="s">
        <v>748</v>
      </c>
      <c r="C9" s="104"/>
      <c r="D9" s="105">
        <f>SUM(D10:D11)</f>
        <v>0</v>
      </c>
      <c r="E9" s="106"/>
      <c r="F9" s="107"/>
      <c r="G9" s="107"/>
      <c r="H9" s="108"/>
      <c r="I9" s="109"/>
    </row>
    <row r="10" spans="1:9" x14ac:dyDescent="0.2">
      <c r="A10" s="110" t="s">
        <v>243</v>
      </c>
      <c r="B10" s="111"/>
      <c r="C10" s="112"/>
      <c r="D10" s="113"/>
      <c r="E10" s="114"/>
      <c r="F10" s="115"/>
      <c r="G10" s="115"/>
      <c r="H10" s="116"/>
      <c r="I10" s="117">
        <f t="shared" ref="I10:I21" si="0">SUM(D10:H10)</f>
        <v>0</v>
      </c>
    </row>
    <row r="11" spans="1:9" ht="13.5" thickBot="1" x14ac:dyDescent="0.25">
      <c r="A11" s="110" t="s">
        <v>242</v>
      </c>
      <c r="B11" s="111"/>
      <c r="C11" s="112"/>
      <c r="D11" s="113"/>
      <c r="E11" s="114"/>
      <c r="F11" s="115"/>
      <c r="G11" s="115"/>
      <c r="H11" s="116"/>
      <c r="I11" s="117">
        <f t="shared" si="0"/>
        <v>0</v>
      </c>
    </row>
    <row r="12" spans="1:9" ht="13.5" thickBot="1" x14ac:dyDescent="0.25">
      <c r="A12" s="102" t="s">
        <v>241</v>
      </c>
      <c r="B12" s="118" t="s">
        <v>749</v>
      </c>
      <c r="C12" s="119"/>
      <c r="D12" s="105">
        <f>SUM(D13:D14)</f>
        <v>0</v>
      </c>
      <c r="E12" s="106">
        <f>SUM(E13:E14)</f>
        <v>0</v>
      </c>
      <c r="F12" s="107">
        <f>SUM(F13:F14)</f>
        <v>0</v>
      </c>
      <c r="G12" s="107">
        <f>SUM(G13:G14)</f>
        <v>0</v>
      </c>
      <c r="H12" s="108">
        <f>SUM(H13:H14)</f>
        <v>0</v>
      </c>
      <c r="I12" s="109">
        <f t="shared" si="0"/>
        <v>0</v>
      </c>
    </row>
    <row r="13" spans="1:9" x14ac:dyDescent="0.2">
      <c r="A13" s="110" t="s">
        <v>524</v>
      </c>
      <c r="B13" s="111"/>
      <c r="C13" s="120"/>
      <c r="D13" s="113"/>
      <c r="E13" s="114"/>
      <c r="F13" s="115"/>
      <c r="G13" s="115"/>
      <c r="H13" s="116"/>
      <c r="I13" s="117">
        <f t="shared" si="0"/>
        <v>0</v>
      </c>
    </row>
    <row r="14" spans="1:9" ht="13.5" thickBot="1" x14ac:dyDescent="0.25">
      <c r="A14" s="110" t="s">
        <v>523</v>
      </c>
      <c r="B14" s="111"/>
      <c r="C14" s="112"/>
      <c r="D14" s="113"/>
      <c r="E14" s="114"/>
      <c r="F14" s="115"/>
      <c r="G14" s="115"/>
      <c r="H14" s="116"/>
      <c r="I14" s="117">
        <f t="shared" si="0"/>
        <v>0</v>
      </c>
    </row>
    <row r="15" spans="1:9" ht="13.5" thickBot="1" x14ac:dyDescent="0.25">
      <c r="A15" s="102" t="s">
        <v>522</v>
      </c>
      <c r="B15" s="118" t="s">
        <v>750</v>
      </c>
      <c r="C15" s="119"/>
      <c r="D15" s="105">
        <f>SUM(D16:D16)</f>
        <v>0</v>
      </c>
      <c r="E15" s="106"/>
      <c r="F15" s="107"/>
      <c r="G15" s="107"/>
      <c r="H15" s="108">
        <f>SUM(H16:H16)</f>
        <v>0</v>
      </c>
      <c r="I15" s="109">
        <f t="shared" si="0"/>
        <v>0</v>
      </c>
    </row>
    <row r="16" spans="1:9" ht="15.75" thickBot="1" x14ac:dyDescent="0.25">
      <c r="A16" s="110" t="s">
        <v>521</v>
      </c>
      <c r="B16" s="32"/>
      <c r="C16" s="112"/>
      <c r="D16" s="113"/>
      <c r="E16" s="114"/>
      <c r="F16" s="115"/>
      <c r="G16" s="115"/>
      <c r="H16" s="116"/>
      <c r="I16" s="117">
        <f t="shared" si="0"/>
        <v>0</v>
      </c>
    </row>
    <row r="17" spans="1:9" ht="13.5" thickBot="1" x14ac:dyDescent="0.25">
      <c r="A17" s="102" t="s">
        <v>520</v>
      </c>
      <c r="B17" s="118" t="s">
        <v>751</v>
      </c>
      <c r="C17" s="119"/>
      <c r="D17" s="105">
        <f>SUM(D18:D18)</f>
        <v>0</v>
      </c>
      <c r="E17" s="106">
        <f>SUM(E18:E18)</f>
        <v>0</v>
      </c>
      <c r="F17" s="107">
        <f>SUM(F18:F18)</f>
        <v>0</v>
      </c>
      <c r="G17" s="107">
        <f>SUM(G18:G18)</f>
        <v>0</v>
      </c>
      <c r="H17" s="108">
        <f>SUM(H18:H18)</f>
        <v>0</v>
      </c>
      <c r="I17" s="109">
        <f t="shared" si="0"/>
        <v>0</v>
      </c>
    </row>
    <row r="18" spans="1:9" ht="13.5" thickBot="1" x14ac:dyDescent="0.25">
      <c r="A18" s="121" t="s">
        <v>519</v>
      </c>
      <c r="B18" s="122" t="s">
        <v>752</v>
      </c>
      <c r="C18" s="123"/>
      <c r="D18" s="124"/>
      <c r="E18" s="125"/>
      <c r="F18" s="126"/>
      <c r="G18" s="126"/>
      <c r="H18" s="127"/>
      <c r="I18" s="128">
        <f t="shared" si="0"/>
        <v>0</v>
      </c>
    </row>
    <row r="19" spans="1:9" ht="13.5" thickBot="1" x14ac:dyDescent="0.25">
      <c r="A19" s="102" t="s">
        <v>518</v>
      </c>
      <c r="B19" s="118" t="s">
        <v>753</v>
      </c>
      <c r="C19" s="119"/>
      <c r="D19" s="129">
        <f>SUM(D20:D20)</f>
        <v>0</v>
      </c>
      <c r="E19" s="130">
        <f>SUM(E20:E20)</f>
        <v>0</v>
      </c>
      <c r="F19" s="131">
        <f>SUM(F20:F20)</f>
        <v>0</v>
      </c>
      <c r="G19" s="131">
        <f>SUM(G20:G20)</f>
        <v>0</v>
      </c>
      <c r="H19" s="132"/>
      <c r="I19" s="109">
        <f t="shared" si="0"/>
        <v>0</v>
      </c>
    </row>
    <row r="20" spans="1:9" ht="13.5" thickBot="1" x14ac:dyDescent="0.25">
      <c r="A20" s="133" t="s">
        <v>517</v>
      </c>
      <c r="B20" s="134"/>
      <c r="C20" s="135"/>
      <c r="D20" s="136"/>
      <c r="E20" s="137"/>
      <c r="F20" s="138"/>
      <c r="G20" s="138"/>
      <c r="H20" s="139"/>
      <c r="I20" s="140">
        <f t="shared" si="0"/>
        <v>0</v>
      </c>
    </row>
    <row r="21" spans="1:9" ht="13.5" thickBot="1" x14ac:dyDescent="0.25">
      <c r="A21" s="713" t="s">
        <v>754</v>
      </c>
      <c r="B21" s="714"/>
      <c r="C21" s="141"/>
      <c r="D21" s="105">
        <f>D9+D12+D15+D17+D19</f>
        <v>0</v>
      </c>
      <c r="E21" s="106">
        <f>E9+E12+E15+E17+E19</f>
        <v>0</v>
      </c>
      <c r="F21" s="107">
        <f>F9+F12+F15+F17+F19</f>
        <v>0</v>
      </c>
      <c r="G21" s="107">
        <f>G9+G12+G15+G17+G19</f>
        <v>0</v>
      </c>
      <c r="H21" s="108">
        <f>H9+H12+H15+H17+H19</f>
        <v>0</v>
      </c>
      <c r="I21" s="109">
        <f t="shared" si="0"/>
        <v>0</v>
      </c>
    </row>
  </sheetData>
  <mergeCells count="11">
    <mergeCell ref="C6:C7"/>
    <mergeCell ref="D6:D7"/>
    <mergeCell ref="E6:H6"/>
    <mergeCell ref="A4:I4"/>
    <mergeCell ref="I6:I7"/>
    <mergeCell ref="A21:B21"/>
    <mergeCell ref="A1:I1"/>
    <mergeCell ref="A2:I2"/>
    <mergeCell ref="A3:I3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sqref="A1:N1"/>
    </sheetView>
  </sheetViews>
  <sheetFormatPr defaultRowHeight="12.75" x14ac:dyDescent="0.2"/>
  <cols>
    <col min="1" max="1" width="34.42578125" customWidth="1"/>
    <col min="2" max="2" width="11.28515625" customWidth="1"/>
    <col min="3" max="12" width="10.7109375" customWidth="1"/>
    <col min="13" max="13" width="10.28515625" customWidth="1"/>
    <col min="14" max="14" width="12.42578125" customWidth="1"/>
  </cols>
  <sheetData>
    <row r="1" spans="1:14" ht="15.75" x14ac:dyDescent="0.2">
      <c r="A1" s="719" t="s">
        <v>1031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1"/>
    </row>
    <row r="2" spans="1:14" ht="15.75" x14ac:dyDescent="0.2">
      <c r="A2" s="722" t="s">
        <v>777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4"/>
    </row>
    <row r="3" spans="1:14" x14ac:dyDescent="0.2">
      <c r="A3" s="725" t="s">
        <v>854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7"/>
    </row>
    <row r="4" spans="1:14" x14ac:dyDescent="0.2">
      <c r="A4" s="725"/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7"/>
    </row>
    <row r="5" spans="1:14" ht="15.75" x14ac:dyDescent="0.2">
      <c r="A5" s="142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728" t="s">
        <v>248</v>
      </c>
      <c r="N5" s="729"/>
    </row>
    <row r="6" spans="1:14" ht="15.75" x14ac:dyDescent="0.2">
      <c r="A6" s="144" t="s">
        <v>549</v>
      </c>
      <c r="B6" s="145" t="s">
        <v>756</v>
      </c>
      <c r="C6" s="145" t="s">
        <v>757</v>
      </c>
      <c r="D6" s="145" t="s">
        <v>758</v>
      </c>
      <c r="E6" s="145" t="s">
        <v>759</v>
      </c>
      <c r="F6" s="145" t="s">
        <v>760</v>
      </c>
      <c r="G6" s="145" t="s">
        <v>761</v>
      </c>
      <c r="H6" s="145" t="s">
        <v>762</v>
      </c>
      <c r="I6" s="145" t="s">
        <v>763</v>
      </c>
      <c r="J6" s="145" t="s">
        <v>764</v>
      </c>
      <c r="K6" s="145" t="s">
        <v>765</v>
      </c>
      <c r="L6" s="145" t="s">
        <v>766</v>
      </c>
      <c r="M6" s="145" t="s">
        <v>767</v>
      </c>
      <c r="N6" s="146" t="s">
        <v>768</v>
      </c>
    </row>
    <row r="7" spans="1:14" x14ac:dyDescent="0.2">
      <c r="A7" s="147" t="s">
        <v>553</v>
      </c>
      <c r="B7" s="148">
        <v>3746679</v>
      </c>
      <c r="C7" s="148">
        <v>3967946</v>
      </c>
      <c r="D7" s="148">
        <v>4331184</v>
      </c>
      <c r="E7" s="148">
        <v>4279707</v>
      </c>
      <c r="F7" s="148">
        <v>4668396</v>
      </c>
      <c r="G7" s="148">
        <v>5269112</v>
      </c>
      <c r="H7" s="148">
        <v>4904959</v>
      </c>
      <c r="I7" s="148">
        <v>4301496</v>
      </c>
      <c r="J7" s="148">
        <v>4593863</v>
      </c>
      <c r="K7" s="148">
        <v>4482714</v>
      </c>
      <c r="L7" s="148">
        <v>4864167</v>
      </c>
      <c r="M7" s="148">
        <v>4149304</v>
      </c>
      <c r="N7" s="149">
        <v>53559527</v>
      </c>
    </row>
    <row r="8" spans="1:14" x14ac:dyDescent="0.2">
      <c r="A8" s="147" t="s">
        <v>769</v>
      </c>
      <c r="B8" s="148">
        <v>668967</v>
      </c>
      <c r="C8" s="148">
        <v>693333</v>
      </c>
      <c r="D8" s="148">
        <v>719211</v>
      </c>
      <c r="E8" s="148">
        <v>706228</v>
      </c>
      <c r="F8" s="148">
        <v>784240</v>
      </c>
      <c r="G8" s="148">
        <v>820998</v>
      </c>
      <c r="H8" s="148">
        <v>838396</v>
      </c>
      <c r="I8" s="148">
        <v>637040</v>
      </c>
      <c r="J8" s="148">
        <v>706501</v>
      </c>
      <c r="K8" s="148">
        <v>795749</v>
      </c>
      <c r="L8" s="148">
        <v>601323</v>
      </c>
      <c r="M8" s="148">
        <v>619663</v>
      </c>
      <c r="N8" s="149">
        <v>8591649</v>
      </c>
    </row>
    <row r="9" spans="1:14" x14ac:dyDescent="0.2">
      <c r="A9" s="147" t="s">
        <v>555</v>
      </c>
      <c r="B9" s="148">
        <v>2751784</v>
      </c>
      <c r="C9" s="148">
        <v>2435315</v>
      </c>
      <c r="D9" s="148">
        <v>4114676</v>
      </c>
      <c r="E9" s="148">
        <v>2783062</v>
      </c>
      <c r="F9" s="148">
        <v>3158671</v>
      </c>
      <c r="G9" s="148">
        <v>2111028</v>
      </c>
      <c r="H9" s="148">
        <v>2483455</v>
      </c>
      <c r="I9" s="148">
        <v>2325395</v>
      </c>
      <c r="J9" s="148">
        <v>3611581</v>
      </c>
      <c r="K9" s="148">
        <v>1732203</v>
      </c>
      <c r="L9" s="148">
        <v>1968099</v>
      </c>
      <c r="M9" s="148">
        <v>2827388</v>
      </c>
      <c r="N9" s="149">
        <v>32302657</v>
      </c>
    </row>
    <row r="10" spans="1:14" x14ac:dyDescent="0.2">
      <c r="A10" s="147" t="s">
        <v>770</v>
      </c>
      <c r="B10" s="148">
        <v>83250</v>
      </c>
      <c r="C10" s="148">
        <v>1808265</v>
      </c>
      <c r="D10" s="148">
        <v>50000</v>
      </c>
      <c r="E10" s="148"/>
      <c r="F10" s="148">
        <v>705425</v>
      </c>
      <c r="G10" s="148"/>
      <c r="H10" s="148"/>
      <c r="I10" s="148"/>
      <c r="J10" s="148">
        <v>1313667</v>
      </c>
      <c r="K10" s="148">
        <v>1544000</v>
      </c>
      <c r="L10" s="148"/>
      <c r="M10" s="148">
        <v>112425</v>
      </c>
      <c r="N10" s="149">
        <v>5617032</v>
      </c>
    </row>
    <row r="11" spans="1:14" x14ac:dyDescent="0.2">
      <c r="A11" s="147" t="s">
        <v>771</v>
      </c>
      <c r="B11" s="148">
        <v>160015</v>
      </c>
      <c r="C11" s="148">
        <v>182570</v>
      </c>
      <c r="D11" s="148">
        <v>186570</v>
      </c>
      <c r="E11" s="148">
        <v>169570</v>
      </c>
      <c r="F11" s="148">
        <v>194570</v>
      </c>
      <c r="G11" s="148">
        <v>189570</v>
      </c>
      <c r="H11" s="148">
        <v>131570</v>
      </c>
      <c r="I11" s="148">
        <v>186570</v>
      </c>
      <c r="J11" s="148">
        <v>138570</v>
      </c>
      <c r="K11" s="148">
        <v>203570</v>
      </c>
      <c r="L11" s="148">
        <v>108570</v>
      </c>
      <c r="M11" s="148">
        <v>181865</v>
      </c>
      <c r="N11" s="149">
        <v>2033580</v>
      </c>
    </row>
    <row r="12" spans="1:14" x14ac:dyDescent="0.2">
      <c r="A12" s="147" t="s">
        <v>772</v>
      </c>
      <c r="B12" s="148">
        <v>284235</v>
      </c>
      <c r="C12" s="148">
        <v>171250</v>
      </c>
      <c r="D12" s="148"/>
      <c r="E12" s="148"/>
      <c r="F12" s="148">
        <v>9587473</v>
      </c>
      <c r="G12" s="148">
        <v>1287940</v>
      </c>
      <c r="H12" s="148">
        <v>24390802</v>
      </c>
      <c r="I12" s="148">
        <v>18693</v>
      </c>
      <c r="J12" s="148">
        <v>12280468</v>
      </c>
      <c r="K12" s="148">
        <v>9906507</v>
      </c>
      <c r="L12" s="148">
        <v>9906000</v>
      </c>
      <c r="M12" s="148">
        <v>16659030</v>
      </c>
      <c r="N12" s="149">
        <v>84492398</v>
      </c>
    </row>
    <row r="13" spans="1:14" x14ac:dyDescent="0.2">
      <c r="A13" s="147" t="s">
        <v>939</v>
      </c>
      <c r="B13" s="148"/>
      <c r="C13" s="148">
        <v>1035283</v>
      </c>
      <c r="D13" s="148"/>
      <c r="E13" s="148">
        <v>204744</v>
      </c>
      <c r="F13" s="148"/>
      <c r="G13" s="148"/>
      <c r="H13" s="148"/>
      <c r="I13" s="148"/>
      <c r="J13" s="148"/>
      <c r="K13" s="148"/>
      <c r="L13" s="148"/>
      <c r="M13" s="148"/>
      <c r="N13" s="149">
        <v>1240027</v>
      </c>
    </row>
    <row r="14" spans="1:14" x14ac:dyDescent="0.2">
      <c r="A14" s="147" t="s">
        <v>712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9">
        <v>0</v>
      </c>
    </row>
    <row r="15" spans="1:14" x14ac:dyDescent="0.2">
      <c r="A15" s="147" t="s">
        <v>773</v>
      </c>
      <c r="B15" s="150">
        <v>2218594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49">
        <v>2218594</v>
      </c>
    </row>
    <row r="16" spans="1:14" x14ac:dyDescent="0.2">
      <c r="A16" s="151" t="s">
        <v>774</v>
      </c>
      <c r="B16" s="150">
        <v>9913524</v>
      </c>
      <c r="C16" s="150">
        <v>10293962</v>
      </c>
      <c r="D16" s="150">
        <v>9401641</v>
      </c>
      <c r="E16" s="150">
        <v>8143311</v>
      </c>
      <c r="F16" s="150">
        <v>19098775</v>
      </c>
      <c r="G16" s="150">
        <v>9678648</v>
      </c>
      <c r="H16" s="150">
        <v>32749182</v>
      </c>
      <c r="I16" s="150">
        <v>7469194</v>
      </c>
      <c r="J16" s="150">
        <v>22644650</v>
      </c>
      <c r="K16" s="150">
        <v>18664743</v>
      </c>
      <c r="L16" s="150">
        <v>17448159</v>
      </c>
      <c r="M16" s="150">
        <v>24549675</v>
      </c>
      <c r="N16" s="149">
        <v>190055464</v>
      </c>
    </row>
    <row r="17" spans="1:14" ht="14.25" x14ac:dyDescent="0.2">
      <c r="A17" s="152"/>
      <c r="B17" s="153"/>
      <c r="C17" s="153"/>
      <c r="D17" s="153"/>
      <c r="E17" s="153"/>
      <c r="F17" s="153"/>
      <c r="G17" s="154"/>
      <c r="H17" s="153"/>
      <c r="I17" s="153"/>
      <c r="J17" s="153"/>
      <c r="K17" s="153"/>
      <c r="L17" s="153"/>
      <c r="M17" s="153"/>
      <c r="N17" s="155"/>
    </row>
    <row r="18" spans="1:14" x14ac:dyDescent="0.2">
      <c r="A18" s="147" t="s">
        <v>552</v>
      </c>
      <c r="B18" s="150">
        <v>792404</v>
      </c>
      <c r="C18" s="150">
        <v>377688</v>
      </c>
      <c r="D18" s="150">
        <v>2000952</v>
      </c>
      <c r="E18" s="150">
        <v>111843</v>
      </c>
      <c r="F18" s="150">
        <v>1671527</v>
      </c>
      <c r="G18" s="150">
        <v>3827505</v>
      </c>
      <c r="H18" s="150">
        <v>2807227</v>
      </c>
      <c r="I18" s="150">
        <v>925341</v>
      </c>
      <c r="J18" s="150">
        <v>463943</v>
      </c>
      <c r="K18" s="150">
        <v>1955641</v>
      </c>
      <c r="L18" s="150">
        <v>733371</v>
      </c>
      <c r="M18" s="150">
        <v>2133632</v>
      </c>
      <c r="N18" s="149">
        <v>17801074</v>
      </c>
    </row>
    <row r="19" spans="1:14" x14ac:dyDescent="0.2">
      <c r="A19" s="147" t="s">
        <v>779</v>
      </c>
      <c r="B19" s="150">
        <v>6816042</v>
      </c>
      <c r="C19" s="150">
        <v>4691002</v>
      </c>
      <c r="D19" s="150">
        <v>4583810</v>
      </c>
      <c r="E19" s="150">
        <v>4668441</v>
      </c>
      <c r="F19" s="150">
        <v>4719448</v>
      </c>
      <c r="G19" s="150">
        <v>5587837</v>
      </c>
      <c r="H19" s="418">
        <v>4989096</v>
      </c>
      <c r="I19" s="150">
        <v>4716158</v>
      </c>
      <c r="J19" s="150">
        <v>5842229</v>
      </c>
      <c r="K19" s="150">
        <v>7043704</v>
      </c>
      <c r="L19" s="150">
        <v>6737507</v>
      </c>
      <c r="M19" s="150">
        <v>8485850</v>
      </c>
      <c r="N19" s="149">
        <v>68881124</v>
      </c>
    </row>
    <row r="20" spans="1:14" x14ac:dyDescent="0.2">
      <c r="A20" s="156" t="s">
        <v>780</v>
      </c>
      <c r="B20" s="150"/>
      <c r="C20" s="150"/>
      <c r="D20" s="150"/>
      <c r="E20" s="150">
        <v>47723220</v>
      </c>
      <c r="F20" s="150"/>
      <c r="G20" s="150"/>
      <c r="H20" s="150">
        <v>25326231</v>
      </c>
      <c r="I20" s="150"/>
      <c r="J20" s="150"/>
      <c r="K20" s="150"/>
      <c r="L20" s="150"/>
      <c r="M20" s="150"/>
      <c r="N20" s="149">
        <v>73049451</v>
      </c>
    </row>
    <row r="21" spans="1:14" x14ac:dyDescent="0.2">
      <c r="A21" s="147" t="s">
        <v>641</v>
      </c>
      <c r="B21" s="150">
        <v>69237</v>
      </c>
      <c r="C21" s="150">
        <v>283778</v>
      </c>
      <c r="D21" s="150">
        <v>6367327</v>
      </c>
      <c r="E21" s="150">
        <v>482933</v>
      </c>
      <c r="F21" s="150">
        <v>382112</v>
      </c>
      <c r="G21" s="150">
        <v>-515967</v>
      </c>
      <c r="H21" s="150">
        <v>132088</v>
      </c>
      <c r="I21" s="150">
        <v>278796</v>
      </c>
      <c r="J21" s="150">
        <v>5735147</v>
      </c>
      <c r="K21" s="150">
        <v>159342</v>
      </c>
      <c r="L21" s="150">
        <v>1122817</v>
      </c>
      <c r="M21" s="150">
        <v>574232</v>
      </c>
      <c r="N21" s="149">
        <v>15071842</v>
      </c>
    </row>
    <row r="22" spans="1:14" x14ac:dyDescent="0.2">
      <c r="A22" s="147" t="s">
        <v>562</v>
      </c>
      <c r="B22" s="150"/>
      <c r="C22" s="150">
        <v>3000</v>
      </c>
      <c r="D22" s="150"/>
      <c r="E22" s="150"/>
      <c r="F22" s="150">
        <v>9000</v>
      </c>
      <c r="G22" s="150">
        <v>3000</v>
      </c>
      <c r="H22" s="150">
        <v>3000</v>
      </c>
      <c r="I22" s="150"/>
      <c r="J22" s="150"/>
      <c r="K22" s="150">
        <v>3000</v>
      </c>
      <c r="L22" s="150"/>
      <c r="M22" s="150">
        <v>3000</v>
      </c>
      <c r="N22" s="149">
        <v>24000</v>
      </c>
    </row>
    <row r="23" spans="1:14" x14ac:dyDescent="0.2">
      <c r="A23" s="147" t="s">
        <v>579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>
        <v>2319473</v>
      </c>
      <c r="N23" s="149">
        <v>2319473</v>
      </c>
    </row>
    <row r="24" spans="1:14" x14ac:dyDescent="0.2">
      <c r="A24" s="147" t="s">
        <v>571</v>
      </c>
      <c r="B24" s="150">
        <v>104442749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>
        <v>-6717587</v>
      </c>
      <c r="N24" s="149">
        <v>97725162</v>
      </c>
    </row>
    <row r="25" spans="1:14" ht="15.75" thickBot="1" x14ac:dyDescent="0.25">
      <c r="A25" s="157" t="s">
        <v>775</v>
      </c>
      <c r="B25" s="158">
        <v>112120432</v>
      </c>
      <c r="C25" s="158">
        <v>5355468</v>
      </c>
      <c r="D25" s="158">
        <v>12952089</v>
      </c>
      <c r="E25" s="158">
        <v>52986437</v>
      </c>
      <c r="F25" s="158">
        <v>6782087</v>
      </c>
      <c r="G25" s="158">
        <v>8902375</v>
      </c>
      <c r="H25" s="158">
        <v>33257642</v>
      </c>
      <c r="I25" s="158">
        <v>5920295</v>
      </c>
      <c r="J25" s="158">
        <v>12041319</v>
      </c>
      <c r="K25" s="158">
        <v>9161687</v>
      </c>
      <c r="L25" s="158">
        <v>8593695</v>
      </c>
      <c r="M25" s="158">
        <v>6798600</v>
      </c>
      <c r="N25" s="184">
        <v>274872126</v>
      </c>
    </row>
  </sheetData>
  <mergeCells count="4">
    <mergeCell ref="A1:N1"/>
    <mergeCell ref="A2:N2"/>
    <mergeCell ref="A3:N4"/>
    <mergeCell ref="M5:N5"/>
  </mergeCells>
  <pageMargins left="0.7" right="0.7" top="0.75" bottom="0.75" header="0.3" footer="0.3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sqref="A1:L1"/>
    </sheetView>
  </sheetViews>
  <sheetFormatPr defaultRowHeight="12.75" x14ac:dyDescent="0.2"/>
  <cols>
    <col min="1" max="1" width="4" customWidth="1"/>
    <col min="3" max="3" width="50.28515625" customWidth="1"/>
    <col min="4" max="6" width="18" customWidth="1"/>
    <col min="7" max="7" width="5.28515625" customWidth="1"/>
    <col min="9" max="9" width="52.140625" customWidth="1"/>
    <col min="10" max="10" width="18" customWidth="1"/>
    <col min="11" max="11" width="15.7109375" customWidth="1"/>
    <col min="12" max="12" width="17.85546875" customWidth="1"/>
  </cols>
  <sheetData>
    <row r="1" spans="1:12" ht="20.25" customHeight="1" x14ac:dyDescent="0.25">
      <c r="A1" s="730" t="s">
        <v>1030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</row>
    <row r="2" spans="1:12" ht="24" customHeight="1" x14ac:dyDescent="0.3">
      <c r="A2" s="731" t="s">
        <v>879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</row>
    <row r="3" spans="1:12" ht="24" customHeight="1" x14ac:dyDescent="0.3">
      <c r="A3" s="731" t="s">
        <v>582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</row>
    <row r="4" spans="1:12" ht="16.5" customHeight="1" x14ac:dyDescent="0.2">
      <c r="A4" s="732" t="s">
        <v>888</v>
      </c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</row>
    <row r="5" spans="1:12" ht="18.75" customHeight="1" thickBot="1" x14ac:dyDescent="0.3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369"/>
      <c r="L5" s="369" t="s">
        <v>248</v>
      </c>
    </row>
    <row r="6" spans="1:12" ht="12.75" customHeight="1" x14ac:dyDescent="0.2">
      <c r="A6" s="472"/>
      <c r="B6" s="475" t="s">
        <v>549</v>
      </c>
      <c r="C6" s="475"/>
      <c r="D6" s="440" t="s">
        <v>1032</v>
      </c>
      <c r="E6" s="440" t="s">
        <v>954</v>
      </c>
      <c r="F6" s="440" t="s">
        <v>962</v>
      </c>
      <c r="G6" s="449"/>
      <c r="H6" s="452" t="s">
        <v>549</v>
      </c>
      <c r="I6" s="452"/>
      <c r="J6" s="440" t="s">
        <v>1032</v>
      </c>
      <c r="K6" s="440" t="s">
        <v>954</v>
      </c>
      <c r="L6" s="437" t="s">
        <v>962</v>
      </c>
    </row>
    <row r="7" spans="1:12" ht="12.75" customHeight="1" x14ac:dyDescent="0.2">
      <c r="A7" s="473"/>
      <c r="B7" s="462"/>
      <c r="C7" s="462"/>
      <c r="D7" s="441"/>
      <c r="E7" s="441"/>
      <c r="F7" s="441"/>
      <c r="G7" s="450"/>
      <c r="H7" s="453"/>
      <c r="I7" s="453"/>
      <c r="J7" s="441"/>
      <c r="K7" s="441"/>
      <c r="L7" s="438"/>
    </row>
    <row r="8" spans="1:12" ht="12.75" customHeight="1" x14ac:dyDescent="0.2">
      <c r="A8" s="474"/>
      <c r="B8" s="462"/>
      <c r="C8" s="462"/>
      <c r="D8" s="442"/>
      <c r="E8" s="442"/>
      <c r="F8" s="442"/>
      <c r="G8" s="451"/>
      <c r="H8" s="453"/>
      <c r="I8" s="453"/>
      <c r="J8" s="442"/>
      <c r="K8" s="442"/>
      <c r="L8" s="439"/>
    </row>
    <row r="9" spans="1:12" ht="15.75" x14ac:dyDescent="0.25">
      <c r="A9" s="274"/>
      <c r="B9" s="476" t="s">
        <v>550</v>
      </c>
      <c r="C9" s="476"/>
      <c r="D9" s="391"/>
      <c r="E9" s="213"/>
      <c r="F9" s="213"/>
      <c r="G9" s="160"/>
      <c r="H9" s="453" t="s">
        <v>551</v>
      </c>
      <c r="I9" s="453"/>
      <c r="J9" s="411"/>
      <c r="K9" s="81"/>
      <c r="L9" s="416"/>
    </row>
    <row r="10" spans="1:12" ht="15" customHeight="1" x14ac:dyDescent="0.2">
      <c r="A10" s="274" t="s">
        <v>244</v>
      </c>
      <c r="B10" s="463" t="s">
        <v>552</v>
      </c>
      <c r="C10" s="463"/>
      <c r="D10" s="267">
        <v>4196000</v>
      </c>
      <c r="E10" s="267">
        <v>4196057</v>
      </c>
      <c r="F10" s="267">
        <v>6396406</v>
      </c>
      <c r="G10" s="163" t="s">
        <v>244</v>
      </c>
      <c r="H10" s="446" t="s">
        <v>553</v>
      </c>
      <c r="I10" s="744"/>
      <c r="J10" s="268">
        <v>26073480</v>
      </c>
      <c r="K10" s="268">
        <v>25284320</v>
      </c>
      <c r="L10" s="276">
        <v>24721683</v>
      </c>
    </row>
    <row r="11" spans="1:12" ht="15" customHeight="1" x14ac:dyDescent="0.2">
      <c r="A11" s="274" t="s">
        <v>243</v>
      </c>
      <c r="B11" s="463" t="s">
        <v>880</v>
      </c>
      <c r="C11" s="463"/>
      <c r="D11" s="267">
        <v>0</v>
      </c>
      <c r="E11" s="267">
        <v>0</v>
      </c>
      <c r="F11" s="267">
        <v>0</v>
      </c>
      <c r="G11" s="163" t="s">
        <v>243</v>
      </c>
      <c r="H11" s="446" t="s">
        <v>554</v>
      </c>
      <c r="I11" s="744"/>
      <c r="J11" s="268">
        <v>4727859</v>
      </c>
      <c r="K11" s="268">
        <v>4405834.4000000004</v>
      </c>
      <c r="L11" s="276">
        <v>4101035</v>
      </c>
    </row>
    <row r="12" spans="1:12" ht="15" customHeight="1" x14ac:dyDescent="0.2">
      <c r="A12" s="274" t="s">
        <v>242</v>
      </c>
      <c r="B12" s="463" t="s">
        <v>881</v>
      </c>
      <c r="C12" s="463"/>
      <c r="D12" s="268">
        <v>0</v>
      </c>
      <c r="E12" s="268">
        <v>0</v>
      </c>
      <c r="F12" s="268">
        <v>0</v>
      </c>
      <c r="G12" s="163" t="s">
        <v>242</v>
      </c>
      <c r="H12" s="446" t="s">
        <v>555</v>
      </c>
      <c r="I12" s="744"/>
      <c r="J12" s="268">
        <v>14175000</v>
      </c>
      <c r="K12" s="268">
        <v>14567641</v>
      </c>
      <c r="L12" s="276">
        <v>13453881</v>
      </c>
    </row>
    <row r="13" spans="1:12" ht="15" x14ac:dyDescent="0.2">
      <c r="A13" s="274" t="s">
        <v>241</v>
      </c>
      <c r="B13" s="463" t="s">
        <v>301</v>
      </c>
      <c r="C13" s="463"/>
      <c r="D13" s="268">
        <v>0</v>
      </c>
      <c r="E13" s="268">
        <v>0</v>
      </c>
      <c r="F13" s="268">
        <v>0</v>
      </c>
      <c r="G13" s="163" t="s">
        <v>241</v>
      </c>
      <c r="H13" s="457" t="s">
        <v>882</v>
      </c>
      <c r="I13" s="746"/>
      <c r="J13" s="268">
        <v>0</v>
      </c>
      <c r="K13" s="268">
        <v>0</v>
      </c>
      <c r="L13" s="276">
        <v>0</v>
      </c>
    </row>
    <row r="14" spans="1:12" ht="15" x14ac:dyDescent="0.2">
      <c r="A14" s="277"/>
      <c r="B14" s="443"/>
      <c r="C14" s="443"/>
      <c r="D14" s="269"/>
      <c r="E14" s="269"/>
      <c r="F14" s="269"/>
      <c r="G14" s="163"/>
      <c r="H14" s="444" t="s">
        <v>883</v>
      </c>
      <c r="I14" s="745"/>
      <c r="J14" s="267">
        <v>0</v>
      </c>
      <c r="K14" s="267">
        <v>0</v>
      </c>
      <c r="L14" s="278">
        <v>0</v>
      </c>
    </row>
    <row r="15" spans="1:12" ht="15" x14ac:dyDescent="0.2">
      <c r="A15" s="277"/>
      <c r="B15" s="443"/>
      <c r="C15" s="443"/>
      <c r="D15" s="269"/>
      <c r="E15" s="269"/>
      <c r="F15" s="269"/>
      <c r="G15" s="163"/>
      <c r="H15" s="444" t="s">
        <v>884</v>
      </c>
      <c r="I15" s="745"/>
      <c r="J15" s="267">
        <v>0</v>
      </c>
      <c r="K15" s="267">
        <v>0</v>
      </c>
      <c r="L15" s="278">
        <v>0</v>
      </c>
    </row>
    <row r="16" spans="1:12" ht="15" customHeight="1" x14ac:dyDescent="0.2">
      <c r="A16" s="277"/>
      <c r="B16" s="443"/>
      <c r="C16" s="443"/>
      <c r="D16" s="269"/>
      <c r="E16" s="269"/>
      <c r="F16" s="269"/>
      <c r="G16" s="163"/>
      <c r="H16" s="455" t="s">
        <v>885</v>
      </c>
      <c r="I16" s="447"/>
      <c r="J16" s="267">
        <v>0</v>
      </c>
      <c r="K16" s="267">
        <v>0</v>
      </c>
      <c r="L16" s="278">
        <v>0</v>
      </c>
    </row>
    <row r="17" spans="1:12" ht="15" customHeight="1" x14ac:dyDescent="0.2">
      <c r="A17" s="277"/>
      <c r="B17" s="443"/>
      <c r="C17" s="443"/>
      <c r="D17" s="269"/>
      <c r="E17" s="269"/>
      <c r="F17" s="269"/>
      <c r="G17" s="172" t="s">
        <v>524</v>
      </c>
      <c r="H17" s="446" t="s">
        <v>556</v>
      </c>
      <c r="I17" s="734"/>
      <c r="J17" s="267">
        <v>0</v>
      </c>
      <c r="K17" s="267">
        <v>0</v>
      </c>
      <c r="L17" s="278">
        <v>0</v>
      </c>
    </row>
    <row r="18" spans="1:12" ht="15.75" customHeight="1" thickBot="1" x14ac:dyDescent="0.25">
      <c r="A18" s="277"/>
      <c r="B18" s="164"/>
      <c r="C18" s="164"/>
      <c r="D18" s="269"/>
      <c r="E18" s="269"/>
      <c r="F18" s="269"/>
      <c r="G18" s="270" t="s">
        <v>523</v>
      </c>
      <c r="H18" s="735" t="s">
        <v>783</v>
      </c>
      <c r="I18" s="494"/>
      <c r="J18" s="267">
        <v>0</v>
      </c>
      <c r="K18" s="267">
        <v>0</v>
      </c>
      <c r="L18" s="278">
        <v>0</v>
      </c>
    </row>
    <row r="19" spans="1:12" ht="15" x14ac:dyDescent="0.25">
      <c r="A19" s="279" t="s">
        <v>557</v>
      </c>
      <c r="B19" s="461" t="s">
        <v>558</v>
      </c>
      <c r="C19" s="461"/>
      <c r="D19" s="271">
        <v>4196000</v>
      </c>
      <c r="E19" s="271">
        <v>4196057</v>
      </c>
      <c r="F19" s="271">
        <v>6396406</v>
      </c>
      <c r="G19" s="168" t="s">
        <v>557</v>
      </c>
      <c r="H19" s="169" t="s">
        <v>559</v>
      </c>
      <c r="I19" s="410"/>
      <c r="J19" s="272">
        <v>44976339</v>
      </c>
      <c r="K19" s="272">
        <v>44257795.399999999</v>
      </c>
      <c r="L19" s="280">
        <v>42276599</v>
      </c>
    </row>
    <row r="20" spans="1:12" ht="15" x14ac:dyDescent="0.25">
      <c r="A20" s="279" t="s">
        <v>560</v>
      </c>
      <c r="B20" s="461" t="s">
        <v>561</v>
      </c>
      <c r="C20" s="461"/>
      <c r="D20" s="271">
        <v>-40780339</v>
      </c>
      <c r="E20" s="271">
        <v>-40111738.399999999</v>
      </c>
      <c r="F20" s="271">
        <v>-35880193</v>
      </c>
      <c r="G20" s="171"/>
      <c r="H20" s="454"/>
      <c r="I20" s="736"/>
      <c r="J20" s="272"/>
      <c r="K20" s="272"/>
      <c r="L20" s="280"/>
    </row>
    <row r="21" spans="1:12" ht="15" customHeight="1" x14ac:dyDescent="0.2">
      <c r="A21" s="274" t="s">
        <v>524</v>
      </c>
      <c r="B21" s="463" t="s">
        <v>562</v>
      </c>
      <c r="C21" s="463"/>
      <c r="D21" s="267">
        <v>0</v>
      </c>
      <c r="E21" s="267">
        <v>0</v>
      </c>
      <c r="F21" s="267">
        <v>0</v>
      </c>
      <c r="G21" s="163" t="s">
        <v>523</v>
      </c>
      <c r="H21" s="446" t="s">
        <v>563</v>
      </c>
      <c r="I21" s="744"/>
      <c r="J21" s="267">
        <v>127000</v>
      </c>
      <c r="K21" s="267">
        <v>462869</v>
      </c>
      <c r="L21" s="278">
        <v>462869</v>
      </c>
    </row>
    <row r="22" spans="1:12" ht="15" customHeight="1" x14ac:dyDescent="0.2">
      <c r="A22" s="274" t="s">
        <v>523</v>
      </c>
      <c r="B22" s="463" t="s">
        <v>886</v>
      </c>
      <c r="C22" s="463"/>
      <c r="D22" s="267">
        <v>0</v>
      </c>
      <c r="E22" s="267">
        <v>0</v>
      </c>
      <c r="F22" s="267">
        <v>0</v>
      </c>
      <c r="G22" s="163" t="s">
        <v>522</v>
      </c>
      <c r="H22" s="446" t="s">
        <v>564</v>
      </c>
      <c r="I22" s="744"/>
      <c r="J22" s="267">
        <v>0</v>
      </c>
      <c r="K22" s="267">
        <v>0</v>
      </c>
      <c r="L22" s="278">
        <v>0</v>
      </c>
    </row>
    <row r="23" spans="1:12" ht="15.75" customHeight="1" thickBot="1" x14ac:dyDescent="0.25">
      <c r="A23" s="274" t="s">
        <v>522</v>
      </c>
      <c r="B23" s="463" t="s">
        <v>887</v>
      </c>
      <c r="C23" s="463"/>
      <c r="D23" s="267">
        <v>0</v>
      </c>
      <c r="E23" s="267">
        <v>0</v>
      </c>
      <c r="F23" s="267">
        <v>0</v>
      </c>
      <c r="G23" s="172" t="s">
        <v>521</v>
      </c>
      <c r="H23" s="446" t="s">
        <v>565</v>
      </c>
      <c r="I23" s="744"/>
      <c r="J23" s="267">
        <v>0</v>
      </c>
      <c r="K23" s="267">
        <v>0</v>
      </c>
      <c r="L23" s="278">
        <v>0</v>
      </c>
    </row>
    <row r="24" spans="1:12" ht="15.75" customHeight="1" thickBot="1" x14ac:dyDescent="0.3">
      <c r="A24" s="279" t="s">
        <v>566</v>
      </c>
      <c r="B24" s="461" t="s">
        <v>567</v>
      </c>
      <c r="C24" s="461"/>
      <c r="D24" s="272">
        <v>0</v>
      </c>
      <c r="E24" s="272">
        <v>0</v>
      </c>
      <c r="F24" s="272">
        <v>0</v>
      </c>
      <c r="G24" s="173" t="s">
        <v>566</v>
      </c>
      <c r="H24" s="435" t="s">
        <v>568</v>
      </c>
      <c r="I24" s="739"/>
      <c r="J24" s="413">
        <v>127000</v>
      </c>
      <c r="K24" s="413">
        <v>462869</v>
      </c>
      <c r="L24" s="281">
        <v>462869</v>
      </c>
    </row>
    <row r="25" spans="1:12" ht="15" x14ac:dyDescent="0.25">
      <c r="A25" s="279" t="s">
        <v>569</v>
      </c>
      <c r="B25" s="461" t="s">
        <v>570</v>
      </c>
      <c r="C25" s="461"/>
      <c r="D25" s="272">
        <v>-127000</v>
      </c>
      <c r="E25" s="272">
        <v>-462869</v>
      </c>
      <c r="F25" s="272">
        <v>-462869</v>
      </c>
      <c r="G25" s="168"/>
      <c r="H25" s="462"/>
      <c r="I25" s="733"/>
      <c r="J25" s="413"/>
      <c r="K25" s="413"/>
      <c r="L25" s="281"/>
    </row>
    <row r="26" spans="1:12" ht="15.75" x14ac:dyDescent="0.25">
      <c r="A26" s="274" t="s">
        <v>521</v>
      </c>
      <c r="B26" s="463" t="s">
        <v>579</v>
      </c>
      <c r="C26" s="463"/>
      <c r="D26" s="267">
        <v>40569276</v>
      </c>
      <c r="E26" s="267">
        <v>40186601</v>
      </c>
      <c r="F26" s="267">
        <v>37727112</v>
      </c>
      <c r="G26" s="174"/>
      <c r="H26" s="464"/>
      <c r="I26" s="742"/>
      <c r="J26" s="414"/>
      <c r="K26" s="414"/>
      <c r="L26" s="282"/>
    </row>
    <row r="27" spans="1:12" ht="15.75" x14ac:dyDescent="0.25">
      <c r="A27" s="274" t="s">
        <v>520</v>
      </c>
      <c r="B27" s="463" t="s">
        <v>571</v>
      </c>
      <c r="C27" s="463"/>
      <c r="D27" s="267">
        <v>338063</v>
      </c>
      <c r="E27" s="267">
        <v>338006</v>
      </c>
      <c r="F27" s="267">
        <v>338006</v>
      </c>
      <c r="G27" s="175"/>
      <c r="H27" s="467"/>
      <c r="I27" s="743"/>
      <c r="J27" s="414"/>
      <c r="K27" s="414"/>
      <c r="L27" s="282"/>
    </row>
    <row r="28" spans="1:12" ht="15.75" customHeight="1" x14ac:dyDescent="0.25">
      <c r="A28" s="279" t="s">
        <v>572</v>
      </c>
      <c r="B28" s="461" t="s">
        <v>573</v>
      </c>
      <c r="C28" s="461"/>
      <c r="D28" s="272">
        <v>40907339</v>
      </c>
      <c r="E28" s="272">
        <v>40524607</v>
      </c>
      <c r="F28" s="272">
        <v>38065118</v>
      </c>
      <c r="G28" s="161" t="s">
        <v>574</v>
      </c>
      <c r="H28" s="468" t="s">
        <v>575</v>
      </c>
      <c r="I28" s="738"/>
      <c r="J28" s="272">
        <v>0</v>
      </c>
      <c r="K28" s="272">
        <v>0</v>
      </c>
      <c r="L28" s="280">
        <v>0</v>
      </c>
    </row>
    <row r="29" spans="1:12" ht="15.75" x14ac:dyDescent="0.25">
      <c r="A29" s="279" t="s">
        <v>580</v>
      </c>
      <c r="B29" s="461" t="s">
        <v>581</v>
      </c>
      <c r="C29" s="461"/>
      <c r="D29" s="272">
        <v>40907339</v>
      </c>
      <c r="E29" s="272">
        <v>40524607</v>
      </c>
      <c r="F29" s="272">
        <v>38065118</v>
      </c>
      <c r="G29" s="175"/>
      <c r="H29" s="471"/>
      <c r="I29" s="740"/>
      <c r="J29" s="415"/>
      <c r="K29" s="415"/>
      <c r="L29" s="283"/>
    </row>
    <row r="30" spans="1:12" ht="18.75" customHeight="1" x14ac:dyDescent="0.25">
      <c r="A30" s="279" t="s">
        <v>574</v>
      </c>
      <c r="B30" s="459" t="s">
        <v>576</v>
      </c>
      <c r="C30" s="459"/>
      <c r="D30" s="272">
        <v>45103339</v>
      </c>
      <c r="E30" s="272">
        <v>44720664</v>
      </c>
      <c r="F30" s="272">
        <v>44461524</v>
      </c>
      <c r="G30" s="177" t="s">
        <v>577</v>
      </c>
      <c r="H30" s="460" t="s">
        <v>778</v>
      </c>
      <c r="I30" s="741"/>
      <c r="J30" s="272">
        <v>45103339</v>
      </c>
      <c r="K30" s="272">
        <v>44720664.399999999</v>
      </c>
      <c r="L30" s="280">
        <v>42739468</v>
      </c>
    </row>
    <row r="31" spans="1:12" ht="18.75" thickBot="1" x14ac:dyDescent="0.3">
      <c r="A31" s="178"/>
      <c r="B31" s="465" t="s">
        <v>578</v>
      </c>
      <c r="C31" s="465"/>
      <c r="D31" s="273">
        <v>0</v>
      </c>
      <c r="E31" s="273">
        <v>0</v>
      </c>
      <c r="F31" s="273">
        <v>1722056</v>
      </c>
      <c r="G31" s="180"/>
      <c r="H31" s="466"/>
      <c r="I31" s="737"/>
      <c r="J31" s="417"/>
      <c r="K31" s="417"/>
      <c r="L31" s="181"/>
    </row>
  </sheetData>
  <mergeCells count="58">
    <mergeCell ref="B9:C9"/>
    <mergeCell ref="H9:I9"/>
    <mergeCell ref="B10:C10"/>
    <mergeCell ref="H10:I10"/>
    <mergeCell ref="F6:F8"/>
    <mergeCell ref="E6:E8"/>
    <mergeCell ref="G6:G8"/>
    <mergeCell ref="D6:D8"/>
    <mergeCell ref="B11:C11"/>
    <mergeCell ref="H11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26:C26"/>
    <mergeCell ref="H26:I26"/>
    <mergeCell ref="B27:C27"/>
    <mergeCell ref="H27:I27"/>
    <mergeCell ref="B21:C21"/>
    <mergeCell ref="H21:I21"/>
    <mergeCell ref="B22:C22"/>
    <mergeCell ref="H22:I22"/>
    <mergeCell ref="B23:C23"/>
    <mergeCell ref="H23:I23"/>
    <mergeCell ref="B31:C31"/>
    <mergeCell ref="H31:I31"/>
    <mergeCell ref="B28:C28"/>
    <mergeCell ref="H28:I28"/>
    <mergeCell ref="B29:C29"/>
    <mergeCell ref="B24:C24"/>
    <mergeCell ref="H24:I24"/>
    <mergeCell ref="H29:I29"/>
    <mergeCell ref="B30:C30"/>
    <mergeCell ref="H30:I30"/>
    <mergeCell ref="B25:C25"/>
    <mergeCell ref="H25:I25"/>
    <mergeCell ref="B17:C17"/>
    <mergeCell ref="H17:I17"/>
    <mergeCell ref="H18:I18"/>
    <mergeCell ref="B19:C19"/>
    <mergeCell ref="B20:C20"/>
    <mergeCell ref="H20:I20"/>
    <mergeCell ref="J6:J8"/>
    <mergeCell ref="L6:L8"/>
    <mergeCell ref="A1:L1"/>
    <mergeCell ref="A2:L2"/>
    <mergeCell ref="A3:L3"/>
    <mergeCell ref="A4:L4"/>
    <mergeCell ref="H6:I8"/>
    <mergeCell ref="K6:K8"/>
    <mergeCell ref="A6:A8"/>
    <mergeCell ref="B6:C8"/>
  </mergeCells>
  <printOptions horizontalCentered="1"/>
  <pageMargins left="0.25" right="0.25" top="0.75" bottom="0.75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1"/>
  <sheetViews>
    <sheetView zoomScaleNormal="100" workbookViewId="0">
      <selection sqref="A1:AI1"/>
    </sheetView>
  </sheetViews>
  <sheetFormatPr defaultRowHeight="12.75" x14ac:dyDescent="0.2"/>
  <cols>
    <col min="1" max="1" width="7.5703125" customWidth="1"/>
    <col min="2" max="2" width="9.140625" hidden="1" customWidth="1"/>
    <col min="7" max="7" width="9.140625" customWidth="1"/>
    <col min="8" max="8" width="7" customWidth="1"/>
    <col min="9" max="10" width="9.140625" hidden="1" customWidth="1"/>
    <col min="11" max="11" width="4.85546875" hidden="1" customWidth="1"/>
    <col min="12" max="12" width="5.42578125" hidden="1" customWidth="1"/>
    <col min="13" max="27" width="9.140625" hidden="1" customWidth="1"/>
    <col min="28" max="28" width="0.5703125" customWidth="1"/>
    <col min="29" max="29" width="6.7109375" customWidth="1"/>
    <col min="30" max="30" width="4" hidden="1" customWidth="1"/>
    <col min="31" max="31" width="9.140625" hidden="1" customWidth="1"/>
    <col min="32" max="32" width="4.140625" hidden="1" customWidth="1"/>
    <col min="33" max="33" width="16" customWidth="1"/>
    <col min="34" max="35" width="16" style="360" customWidth="1"/>
  </cols>
  <sheetData>
    <row r="1" spans="1:35" ht="15.75" x14ac:dyDescent="0.25">
      <c r="A1" s="62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</row>
    <row r="2" spans="1:35" ht="15.75" x14ac:dyDescent="0.25">
      <c r="A2" s="625" t="s">
        <v>879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15.75" x14ac:dyDescent="0.2">
      <c r="A3" s="626" t="s">
        <v>249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</row>
    <row r="4" spans="1:35" x14ac:dyDescent="0.2">
      <c r="A4" s="775" t="s">
        <v>896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</row>
    <row r="5" spans="1:35" x14ac:dyDescent="0.2">
      <c r="A5" s="62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</row>
    <row r="6" spans="1:35" ht="12.75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402" t="s">
        <v>1033</v>
      </c>
      <c r="AH6" s="321" t="s">
        <v>955</v>
      </c>
      <c r="AI6" s="321" t="s">
        <v>961</v>
      </c>
    </row>
    <row r="7" spans="1:35" x14ac:dyDescent="0.2">
      <c r="A7" s="621"/>
      <c r="B7" s="621"/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  <c r="AG7" s="322"/>
      <c r="AH7" s="322"/>
      <c r="AI7" s="322"/>
    </row>
    <row r="8" spans="1:35" ht="26.25" customHeight="1" x14ac:dyDescent="0.2">
      <c r="A8" s="773" t="s">
        <v>682</v>
      </c>
      <c r="B8" s="774"/>
      <c r="C8" s="774"/>
      <c r="D8" s="774"/>
      <c r="E8" s="774"/>
      <c r="F8" s="774"/>
      <c r="G8" s="774"/>
      <c r="H8" s="774"/>
      <c r="I8" s="774"/>
      <c r="J8" s="774"/>
      <c r="K8" s="774"/>
      <c r="L8" s="774"/>
      <c r="M8" s="774"/>
      <c r="N8" s="774"/>
      <c r="O8" s="774"/>
      <c r="P8" s="774"/>
      <c r="Q8" s="774"/>
      <c r="R8" s="774"/>
      <c r="S8" s="774"/>
      <c r="T8" s="774"/>
      <c r="U8" s="774"/>
      <c r="V8" s="774"/>
      <c r="W8" s="774"/>
      <c r="X8" s="774"/>
      <c r="Y8" s="774"/>
      <c r="Z8" s="774"/>
      <c r="AA8" s="774"/>
      <c r="AB8" s="774"/>
      <c r="AC8" s="774"/>
      <c r="AD8" s="774"/>
      <c r="AE8" s="774"/>
      <c r="AF8" s="774"/>
      <c r="AG8" s="774"/>
      <c r="AH8" s="774"/>
      <c r="AI8" s="774"/>
    </row>
    <row r="9" spans="1:35" x14ac:dyDescent="0.2">
      <c r="A9" s="544" t="s">
        <v>240</v>
      </c>
      <c r="B9" s="544"/>
      <c r="C9" s="617" t="s">
        <v>239</v>
      </c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  <c r="AC9" s="618" t="s">
        <v>238</v>
      </c>
      <c r="AD9" s="618"/>
      <c r="AE9" s="618"/>
      <c r="AF9" s="618"/>
      <c r="AG9" s="319">
        <v>23788080</v>
      </c>
      <c r="AH9" s="319">
        <v>22948920</v>
      </c>
      <c r="AI9" s="319">
        <v>22433052</v>
      </c>
    </row>
    <row r="10" spans="1:35" x14ac:dyDescent="0.2">
      <c r="A10" s="544" t="s">
        <v>237</v>
      </c>
      <c r="B10" s="544"/>
      <c r="C10" s="617" t="s">
        <v>236</v>
      </c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  <c r="AC10" s="545" t="s">
        <v>235</v>
      </c>
      <c r="AD10" s="545"/>
      <c r="AE10" s="545"/>
      <c r="AF10" s="545"/>
      <c r="AG10" s="319"/>
      <c r="AH10" s="319"/>
      <c r="AI10" s="319"/>
    </row>
    <row r="11" spans="1:35" x14ac:dyDescent="0.2">
      <c r="A11" s="544" t="s">
        <v>234</v>
      </c>
      <c r="B11" s="544"/>
      <c r="C11" s="617" t="s">
        <v>233</v>
      </c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  <c r="AC11" s="545" t="s">
        <v>232</v>
      </c>
      <c r="AD11" s="545"/>
      <c r="AE11" s="545"/>
      <c r="AF11" s="545"/>
      <c r="AG11" s="319"/>
      <c r="AH11" s="319"/>
      <c r="AI11" s="319"/>
    </row>
    <row r="12" spans="1:35" x14ac:dyDescent="0.2">
      <c r="A12" s="544" t="s">
        <v>231</v>
      </c>
      <c r="B12" s="544"/>
      <c r="C12" s="619" t="s">
        <v>230</v>
      </c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545" t="s">
        <v>229</v>
      </c>
      <c r="AD12" s="545"/>
      <c r="AE12" s="545"/>
      <c r="AF12" s="545"/>
      <c r="AG12" s="319"/>
      <c r="AH12" s="319"/>
      <c r="AI12" s="319"/>
    </row>
    <row r="13" spans="1:35" x14ac:dyDescent="0.2">
      <c r="A13" s="544" t="s">
        <v>228</v>
      </c>
      <c r="B13" s="544"/>
      <c r="C13" s="619" t="s">
        <v>227</v>
      </c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545" t="s">
        <v>226</v>
      </c>
      <c r="AD13" s="545"/>
      <c r="AE13" s="545"/>
      <c r="AF13" s="545"/>
      <c r="AG13" s="319"/>
      <c r="AH13" s="319"/>
      <c r="AI13" s="319"/>
    </row>
    <row r="14" spans="1:35" x14ac:dyDescent="0.2">
      <c r="A14" s="544" t="s">
        <v>225</v>
      </c>
      <c r="B14" s="544"/>
      <c r="C14" s="619" t="s">
        <v>224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545" t="s">
        <v>223</v>
      </c>
      <c r="AD14" s="545"/>
      <c r="AE14" s="545"/>
      <c r="AF14" s="545"/>
      <c r="AG14" s="319"/>
      <c r="AH14" s="319"/>
      <c r="AI14" s="319"/>
    </row>
    <row r="15" spans="1:35" x14ac:dyDescent="0.2">
      <c r="A15" s="544" t="s">
        <v>222</v>
      </c>
      <c r="B15" s="544"/>
      <c r="C15" s="619" t="s">
        <v>221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545" t="s">
        <v>220</v>
      </c>
      <c r="AD15" s="545"/>
      <c r="AE15" s="545"/>
      <c r="AF15" s="545"/>
      <c r="AG15" s="319"/>
      <c r="AH15" s="319"/>
      <c r="AI15" s="319"/>
    </row>
    <row r="16" spans="1:35" x14ac:dyDescent="0.2">
      <c r="A16" s="544" t="s">
        <v>219</v>
      </c>
      <c r="B16" s="544"/>
      <c r="C16" s="619" t="s">
        <v>218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545" t="s">
        <v>217</v>
      </c>
      <c r="AD16" s="545"/>
      <c r="AE16" s="545"/>
      <c r="AF16" s="545"/>
      <c r="AG16" s="319"/>
      <c r="AH16" s="319"/>
      <c r="AI16" s="319"/>
    </row>
    <row r="17" spans="1:35" x14ac:dyDescent="0.2">
      <c r="A17" s="544" t="s">
        <v>216</v>
      </c>
      <c r="B17" s="544"/>
      <c r="C17" s="578" t="s">
        <v>215</v>
      </c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45" t="s">
        <v>214</v>
      </c>
      <c r="AD17" s="545"/>
      <c r="AE17" s="545"/>
      <c r="AF17" s="545"/>
      <c r="AG17" s="319">
        <v>150000</v>
      </c>
      <c r="AH17" s="319">
        <v>150000</v>
      </c>
      <c r="AI17" s="319">
        <v>127920</v>
      </c>
    </row>
    <row r="18" spans="1:35" x14ac:dyDescent="0.2">
      <c r="A18" s="544" t="s">
        <v>213</v>
      </c>
      <c r="B18" s="544"/>
      <c r="C18" s="578" t="s">
        <v>212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45" t="s">
        <v>211</v>
      </c>
      <c r="AD18" s="545"/>
      <c r="AE18" s="545"/>
      <c r="AF18" s="545"/>
      <c r="AG18" s="319"/>
      <c r="AH18" s="319"/>
      <c r="AI18" s="319"/>
    </row>
    <row r="19" spans="1:35" x14ac:dyDescent="0.2">
      <c r="A19" s="544" t="s">
        <v>210</v>
      </c>
      <c r="B19" s="544"/>
      <c r="C19" s="578" t="s">
        <v>209</v>
      </c>
      <c r="D19" s="578"/>
      <c r="E19" s="578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45" t="s">
        <v>208</v>
      </c>
      <c r="AD19" s="545"/>
      <c r="AE19" s="545"/>
      <c r="AF19" s="545"/>
      <c r="AG19" s="319"/>
      <c r="AH19" s="319"/>
      <c r="AI19" s="319"/>
    </row>
    <row r="20" spans="1:35" x14ac:dyDescent="0.2">
      <c r="A20" s="544" t="s">
        <v>207</v>
      </c>
      <c r="B20" s="544"/>
      <c r="C20" s="578" t="s">
        <v>206</v>
      </c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45" t="s">
        <v>205</v>
      </c>
      <c r="AD20" s="545"/>
      <c r="AE20" s="545"/>
      <c r="AF20" s="545"/>
      <c r="AG20" s="319"/>
      <c r="AH20" s="319"/>
      <c r="AI20" s="319"/>
    </row>
    <row r="21" spans="1:35" x14ac:dyDescent="0.2">
      <c r="A21" s="544" t="s">
        <v>204</v>
      </c>
      <c r="B21" s="544"/>
      <c r="C21" s="578" t="s">
        <v>203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45" t="s">
        <v>202</v>
      </c>
      <c r="AD21" s="545"/>
      <c r="AE21" s="545"/>
      <c r="AF21" s="545"/>
      <c r="AG21" s="319">
        <v>400000</v>
      </c>
      <c r="AH21" s="319">
        <v>450000</v>
      </c>
      <c r="AI21" s="319">
        <v>436911</v>
      </c>
    </row>
    <row r="22" spans="1:35" x14ac:dyDescent="0.2">
      <c r="A22" s="769" t="s">
        <v>201</v>
      </c>
      <c r="B22" s="769"/>
      <c r="C22" s="772" t="s">
        <v>200</v>
      </c>
      <c r="D22" s="772"/>
      <c r="E22" s="772"/>
      <c r="F22" s="772"/>
      <c r="G22" s="772"/>
      <c r="H22" s="772"/>
      <c r="I22" s="772"/>
      <c r="J22" s="772"/>
      <c r="K22" s="772"/>
      <c r="L22" s="772"/>
      <c r="M22" s="772"/>
      <c r="N22" s="772"/>
      <c r="O22" s="772"/>
      <c r="P22" s="772"/>
      <c r="Q22" s="772"/>
      <c r="R22" s="772"/>
      <c r="S22" s="772"/>
      <c r="T22" s="772"/>
      <c r="U22" s="772"/>
      <c r="V22" s="772"/>
      <c r="W22" s="772"/>
      <c r="X22" s="772"/>
      <c r="Y22" s="772"/>
      <c r="Z22" s="772"/>
      <c r="AA22" s="772"/>
      <c r="AB22" s="772"/>
      <c r="AC22" s="770" t="s">
        <v>199</v>
      </c>
      <c r="AD22" s="770"/>
      <c r="AE22" s="770"/>
      <c r="AF22" s="770"/>
      <c r="AG22" s="386">
        <v>24338080</v>
      </c>
      <c r="AH22" s="386">
        <v>23548920</v>
      </c>
      <c r="AI22" s="386">
        <v>22997883</v>
      </c>
    </row>
    <row r="23" spans="1:35" x14ac:dyDescent="0.2">
      <c r="A23" s="544" t="s">
        <v>198</v>
      </c>
      <c r="B23" s="544"/>
      <c r="C23" s="578" t="s">
        <v>197</v>
      </c>
      <c r="D23" s="578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45" t="s">
        <v>196</v>
      </c>
      <c r="AD23" s="545"/>
      <c r="AE23" s="545"/>
      <c r="AF23" s="545"/>
      <c r="AG23" s="319"/>
      <c r="AH23" s="319"/>
      <c r="AI23" s="319"/>
    </row>
    <row r="24" spans="1:35" x14ac:dyDescent="0.2">
      <c r="A24" s="544" t="s">
        <v>195</v>
      </c>
      <c r="B24" s="544"/>
      <c r="C24" s="578" t="s">
        <v>194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45" t="s">
        <v>193</v>
      </c>
      <c r="AD24" s="545"/>
      <c r="AE24" s="545"/>
      <c r="AF24" s="545"/>
      <c r="AG24" s="319">
        <v>1685400</v>
      </c>
      <c r="AH24" s="319">
        <v>1685400</v>
      </c>
      <c r="AI24" s="319">
        <v>1685400</v>
      </c>
    </row>
    <row r="25" spans="1:35" x14ac:dyDescent="0.2">
      <c r="A25" s="544" t="s">
        <v>192</v>
      </c>
      <c r="B25" s="544"/>
      <c r="C25" s="563" t="s">
        <v>191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45" t="s">
        <v>190</v>
      </c>
      <c r="AD25" s="545"/>
      <c r="AE25" s="545"/>
      <c r="AF25" s="545"/>
      <c r="AG25" s="319">
        <v>50000</v>
      </c>
      <c r="AH25" s="319">
        <v>50000</v>
      </c>
      <c r="AI25" s="319">
        <v>38400</v>
      </c>
    </row>
    <row r="26" spans="1:35" x14ac:dyDescent="0.2">
      <c r="A26" s="769" t="s">
        <v>189</v>
      </c>
      <c r="B26" s="769"/>
      <c r="C26" s="764" t="s">
        <v>188</v>
      </c>
      <c r="D26" s="764"/>
      <c r="E26" s="764"/>
      <c r="F26" s="764"/>
      <c r="G26" s="764"/>
      <c r="H26" s="764"/>
      <c r="I26" s="764"/>
      <c r="J26" s="764"/>
      <c r="K26" s="764"/>
      <c r="L26" s="764"/>
      <c r="M26" s="764"/>
      <c r="N26" s="764"/>
      <c r="O26" s="764"/>
      <c r="P26" s="764"/>
      <c r="Q26" s="764"/>
      <c r="R26" s="764"/>
      <c r="S26" s="764"/>
      <c r="T26" s="764"/>
      <c r="U26" s="764"/>
      <c r="V26" s="764"/>
      <c r="W26" s="764"/>
      <c r="X26" s="764"/>
      <c r="Y26" s="764"/>
      <c r="Z26" s="764"/>
      <c r="AA26" s="764"/>
      <c r="AB26" s="764"/>
      <c r="AC26" s="770" t="s">
        <v>187</v>
      </c>
      <c r="AD26" s="770"/>
      <c r="AE26" s="770"/>
      <c r="AF26" s="770"/>
      <c r="AG26" s="386">
        <v>1735400</v>
      </c>
      <c r="AH26" s="386">
        <v>1735400</v>
      </c>
      <c r="AI26" s="386">
        <v>1723800</v>
      </c>
    </row>
    <row r="27" spans="1:35" x14ac:dyDescent="0.2">
      <c r="A27" s="754" t="s">
        <v>186</v>
      </c>
      <c r="B27" s="754"/>
      <c r="C27" s="771" t="s">
        <v>185</v>
      </c>
      <c r="D27" s="771"/>
      <c r="E27" s="771"/>
      <c r="F27" s="771"/>
      <c r="G27" s="771"/>
      <c r="H27" s="771"/>
      <c r="I27" s="771"/>
      <c r="J27" s="771"/>
      <c r="K27" s="771"/>
      <c r="L27" s="771"/>
      <c r="M27" s="771"/>
      <c r="N27" s="771"/>
      <c r="O27" s="771"/>
      <c r="P27" s="771"/>
      <c r="Q27" s="771"/>
      <c r="R27" s="771"/>
      <c r="S27" s="771"/>
      <c r="T27" s="771"/>
      <c r="U27" s="771"/>
      <c r="V27" s="771"/>
      <c r="W27" s="771"/>
      <c r="X27" s="771"/>
      <c r="Y27" s="771"/>
      <c r="Z27" s="771"/>
      <c r="AA27" s="771"/>
      <c r="AB27" s="771"/>
      <c r="AC27" s="748" t="s">
        <v>184</v>
      </c>
      <c r="AD27" s="748"/>
      <c r="AE27" s="748"/>
      <c r="AF27" s="748"/>
      <c r="AG27" s="349">
        <v>26073480</v>
      </c>
      <c r="AH27" s="349">
        <v>25284320</v>
      </c>
      <c r="AI27" s="349">
        <v>24721683</v>
      </c>
    </row>
    <row r="28" spans="1:35" x14ac:dyDescent="0.2">
      <c r="A28" s="754" t="s">
        <v>183</v>
      </c>
      <c r="B28" s="754"/>
      <c r="C28" s="756" t="s">
        <v>972</v>
      </c>
      <c r="D28" s="756"/>
      <c r="E28" s="756"/>
      <c r="F28" s="756"/>
      <c r="G28" s="756"/>
      <c r="H28" s="756"/>
      <c r="I28" s="756"/>
      <c r="J28" s="756"/>
      <c r="K28" s="756"/>
      <c r="L28" s="756"/>
      <c r="M28" s="756"/>
      <c r="N28" s="756"/>
      <c r="O28" s="756"/>
      <c r="P28" s="756"/>
      <c r="Q28" s="756"/>
      <c r="R28" s="756"/>
      <c r="S28" s="756"/>
      <c r="T28" s="756"/>
      <c r="U28" s="756"/>
      <c r="V28" s="756"/>
      <c r="W28" s="756"/>
      <c r="X28" s="756"/>
      <c r="Y28" s="756"/>
      <c r="Z28" s="756"/>
      <c r="AA28" s="756"/>
      <c r="AB28" s="756"/>
      <c r="AC28" s="748" t="s">
        <v>181</v>
      </c>
      <c r="AD28" s="748"/>
      <c r="AE28" s="748"/>
      <c r="AF28" s="748"/>
      <c r="AG28" s="355">
        <v>4727859</v>
      </c>
      <c r="AH28" s="355">
        <v>4455834.4000000004</v>
      </c>
      <c r="AI28" s="355">
        <v>4101035</v>
      </c>
    </row>
    <row r="29" spans="1:35" x14ac:dyDescent="0.2">
      <c r="A29" s="765"/>
      <c r="B29" s="765"/>
      <c r="C29" s="578" t="s">
        <v>531</v>
      </c>
      <c r="D29" s="578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766" t="s">
        <v>530</v>
      </c>
      <c r="AD29" s="766"/>
      <c r="AE29" s="766"/>
      <c r="AF29" s="766"/>
      <c r="AG29" s="319"/>
      <c r="AH29" s="319">
        <v>4255834.4000000004</v>
      </c>
      <c r="AI29" s="319"/>
    </row>
    <row r="30" spans="1:35" x14ac:dyDescent="0.2">
      <c r="A30" s="765"/>
      <c r="B30" s="765"/>
      <c r="C30" s="578" t="s">
        <v>532</v>
      </c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766" t="s">
        <v>533</v>
      </c>
      <c r="AD30" s="766"/>
      <c r="AE30" s="766"/>
      <c r="AF30" s="766"/>
      <c r="AG30" s="319"/>
      <c r="AH30" s="319"/>
      <c r="AI30" s="319"/>
    </row>
    <row r="31" spans="1:35" x14ac:dyDescent="0.2">
      <c r="A31" s="765"/>
      <c r="B31" s="765"/>
      <c r="C31" s="578" t="s">
        <v>534</v>
      </c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766" t="s">
        <v>535</v>
      </c>
      <c r="AD31" s="766"/>
      <c r="AE31" s="766"/>
      <c r="AF31" s="766"/>
      <c r="AG31" s="319"/>
      <c r="AH31" s="319"/>
      <c r="AI31" s="319"/>
    </row>
    <row r="32" spans="1:35" x14ac:dyDescent="0.2">
      <c r="A32" s="765"/>
      <c r="B32" s="765"/>
      <c r="C32" s="578" t="s">
        <v>536</v>
      </c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766" t="s">
        <v>537</v>
      </c>
      <c r="AD32" s="766"/>
      <c r="AE32" s="766"/>
      <c r="AF32" s="766"/>
      <c r="AG32" s="319"/>
      <c r="AH32" s="319">
        <v>200000</v>
      </c>
      <c r="AI32" s="319"/>
    </row>
    <row r="33" spans="1:35" x14ac:dyDescent="0.2">
      <c r="A33" s="767" t="s">
        <v>683</v>
      </c>
      <c r="B33" s="768"/>
      <c r="C33" s="768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68"/>
      <c r="AB33" s="768"/>
      <c r="AC33" s="768"/>
      <c r="AD33" s="768"/>
      <c r="AE33" s="768"/>
      <c r="AF33" s="768"/>
      <c r="AG33" s="768"/>
      <c r="AH33" s="768"/>
      <c r="AI33" s="768"/>
    </row>
    <row r="34" spans="1:35" x14ac:dyDescent="0.2">
      <c r="A34" s="635"/>
      <c r="B34" s="636"/>
      <c r="C34" s="636"/>
      <c r="D34" s="636"/>
      <c r="E34" s="636"/>
      <c r="F34" s="636"/>
      <c r="G34" s="636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</row>
    <row r="35" spans="1:35" x14ac:dyDescent="0.2">
      <c r="A35" s="544" t="s">
        <v>180</v>
      </c>
      <c r="B35" s="544"/>
      <c r="C35" s="578" t="s">
        <v>179</v>
      </c>
      <c r="D35" s="578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45" t="s">
        <v>178</v>
      </c>
      <c r="AD35" s="545"/>
      <c r="AE35" s="545"/>
      <c r="AF35" s="545"/>
      <c r="AG35" s="327">
        <v>20000</v>
      </c>
      <c r="AH35" s="327">
        <v>35126</v>
      </c>
      <c r="AI35" s="327">
        <v>33983</v>
      </c>
    </row>
    <row r="36" spans="1:35" x14ac:dyDescent="0.2">
      <c r="A36" s="544"/>
      <c r="B36" s="544"/>
      <c r="C36" s="578" t="s">
        <v>538</v>
      </c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763"/>
      <c r="AD36" s="763"/>
      <c r="AE36" s="763"/>
      <c r="AF36" s="763"/>
      <c r="AG36" s="327"/>
      <c r="AH36" s="327"/>
      <c r="AI36" s="327"/>
    </row>
    <row r="37" spans="1:35" x14ac:dyDescent="0.2">
      <c r="A37" s="544"/>
      <c r="B37" s="544"/>
      <c r="C37" s="578" t="s">
        <v>539</v>
      </c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763"/>
      <c r="AD37" s="763"/>
      <c r="AE37" s="763"/>
      <c r="AF37" s="763"/>
      <c r="AG37" s="327"/>
      <c r="AH37" s="327"/>
      <c r="AI37" s="327"/>
    </row>
    <row r="38" spans="1:35" x14ac:dyDescent="0.2">
      <c r="A38" s="544" t="s">
        <v>177</v>
      </c>
      <c r="B38" s="544"/>
      <c r="C38" s="578" t="s">
        <v>176</v>
      </c>
      <c r="D38" s="578"/>
      <c r="E38" s="578"/>
      <c r="F38" s="578"/>
      <c r="G38" s="578"/>
      <c r="H38" s="578"/>
      <c r="I38" s="578"/>
      <c r="J38" s="578"/>
      <c r="K38" s="578"/>
      <c r="L38" s="578"/>
      <c r="M38" s="578"/>
      <c r="N38" s="578"/>
      <c r="O38" s="578"/>
      <c r="P38" s="578"/>
      <c r="Q38" s="578"/>
      <c r="R38" s="578"/>
      <c r="S38" s="578"/>
      <c r="T38" s="578"/>
      <c r="U38" s="578"/>
      <c r="V38" s="578"/>
      <c r="W38" s="578"/>
      <c r="X38" s="578"/>
      <c r="Y38" s="578"/>
      <c r="Z38" s="578"/>
      <c r="AA38" s="578"/>
      <c r="AB38" s="578"/>
      <c r="AC38" s="545" t="s">
        <v>175</v>
      </c>
      <c r="AD38" s="545"/>
      <c r="AE38" s="545"/>
      <c r="AF38" s="545"/>
      <c r="AG38" s="327">
        <v>9250000</v>
      </c>
      <c r="AH38" s="327">
        <v>8545899</v>
      </c>
      <c r="AI38" s="327">
        <v>7852382</v>
      </c>
    </row>
    <row r="39" spans="1:35" x14ac:dyDescent="0.2">
      <c r="A39" s="544"/>
      <c r="B39" s="544"/>
      <c r="C39" s="578" t="s">
        <v>540</v>
      </c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763"/>
      <c r="AD39" s="763"/>
      <c r="AE39" s="763"/>
      <c r="AF39" s="763"/>
      <c r="AG39" s="327">
        <v>160000</v>
      </c>
      <c r="AH39" s="327">
        <v>160000</v>
      </c>
      <c r="AI39" s="327">
        <v>72273</v>
      </c>
    </row>
    <row r="40" spans="1:35" x14ac:dyDescent="0.2">
      <c r="A40" s="544"/>
      <c r="B40" s="544"/>
      <c r="C40" s="578" t="s">
        <v>541</v>
      </c>
      <c r="D40" s="578"/>
      <c r="E40" s="578"/>
      <c r="F40" s="578"/>
      <c r="G40" s="578"/>
      <c r="H40" s="578"/>
      <c r="I40" s="578"/>
      <c r="J40" s="578"/>
      <c r="K40" s="578"/>
      <c r="L40" s="578"/>
      <c r="M40" s="578"/>
      <c r="N40" s="578"/>
      <c r="O40" s="578"/>
      <c r="P40" s="578"/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578"/>
      <c r="AC40" s="763"/>
      <c r="AD40" s="763"/>
      <c r="AE40" s="763"/>
      <c r="AF40" s="763"/>
      <c r="AG40" s="327">
        <v>200000</v>
      </c>
      <c r="AH40" s="327">
        <v>200000</v>
      </c>
      <c r="AI40" s="327">
        <v>8353</v>
      </c>
    </row>
    <row r="41" spans="1:35" x14ac:dyDescent="0.2">
      <c r="A41" s="544"/>
      <c r="B41" s="544"/>
      <c r="C41" s="578" t="s">
        <v>542</v>
      </c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8"/>
      <c r="Q41" s="578"/>
      <c r="R41" s="578"/>
      <c r="S41" s="578"/>
      <c r="T41" s="578"/>
      <c r="U41" s="578"/>
      <c r="V41" s="578"/>
      <c r="W41" s="578"/>
      <c r="X41" s="578"/>
      <c r="Y41" s="578"/>
      <c r="Z41" s="578"/>
      <c r="AA41" s="578"/>
      <c r="AB41" s="578"/>
      <c r="AC41" s="763"/>
      <c r="AD41" s="763"/>
      <c r="AE41" s="763"/>
      <c r="AF41" s="763"/>
      <c r="AG41" s="327">
        <v>8550000</v>
      </c>
      <c r="AH41" s="327">
        <v>7845899</v>
      </c>
      <c r="AI41" s="327">
        <v>7409645</v>
      </c>
    </row>
    <row r="42" spans="1:35" x14ac:dyDescent="0.2">
      <c r="A42" s="544"/>
      <c r="B42" s="544"/>
      <c r="C42" s="578" t="s">
        <v>543</v>
      </c>
      <c r="D42" s="578"/>
      <c r="E42" s="578"/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8"/>
      <c r="AC42" s="763"/>
      <c r="AD42" s="763"/>
      <c r="AE42" s="763"/>
      <c r="AF42" s="763"/>
      <c r="AG42" s="327">
        <v>200000</v>
      </c>
      <c r="AH42" s="327">
        <v>200000</v>
      </c>
      <c r="AI42" s="327">
        <v>263970</v>
      </c>
    </row>
    <row r="43" spans="1:35" x14ac:dyDescent="0.2">
      <c r="A43" s="544"/>
      <c r="B43" s="544"/>
      <c r="C43" s="578" t="s">
        <v>544</v>
      </c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763"/>
      <c r="AD43" s="763"/>
      <c r="AE43" s="763"/>
      <c r="AF43" s="763"/>
      <c r="AG43" s="327">
        <v>140000</v>
      </c>
      <c r="AH43" s="327">
        <v>140000</v>
      </c>
      <c r="AI43" s="327">
        <v>98141</v>
      </c>
    </row>
    <row r="44" spans="1:35" x14ac:dyDescent="0.2">
      <c r="A44" s="544" t="s">
        <v>174</v>
      </c>
      <c r="B44" s="544"/>
      <c r="C44" s="578" t="s">
        <v>173</v>
      </c>
      <c r="D44" s="578"/>
      <c r="E44" s="578"/>
      <c r="F44" s="578"/>
      <c r="G44" s="578"/>
      <c r="H44" s="578"/>
      <c r="I44" s="578"/>
      <c r="J44" s="578"/>
      <c r="K44" s="578"/>
      <c r="L44" s="578"/>
      <c r="M44" s="578"/>
      <c r="N44" s="578"/>
      <c r="O44" s="578"/>
      <c r="P44" s="578"/>
      <c r="Q44" s="578"/>
      <c r="R44" s="578"/>
      <c r="S44" s="578"/>
      <c r="T44" s="578"/>
      <c r="U44" s="578"/>
      <c r="V44" s="578"/>
      <c r="W44" s="578"/>
      <c r="X44" s="578"/>
      <c r="Y44" s="578"/>
      <c r="Z44" s="578"/>
      <c r="AA44" s="578"/>
      <c r="AB44" s="578"/>
      <c r="AC44" s="545" t="s">
        <v>172</v>
      </c>
      <c r="AD44" s="545"/>
      <c r="AE44" s="545"/>
      <c r="AF44" s="545"/>
      <c r="AG44" s="327"/>
      <c r="AH44" s="327"/>
      <c r="AI44" s="327"/>
    </row>
    <row r="45" spans="1:35" ht="12.75" customHeight="1" x14ac:dyDescent="0.2">
      <c r="A45" s="388" t="s">
        <v>171</v>
      </c>
      <c r="B45" s="388"/>
      <c r="C45" s="757" t="s">
        <v>170</v>
      </c>
      <c r="D45" s="758"/>
      <c r="E45" s="758"/>
      <c r="F45" s="758"/>
      <c r="G45" s="758"/>
      <c r="H45" s="758"/>
      <c r="I45" s="758"/>
      <c r="J45" s="758"/>
      <c r="K45" s="758"/>
      <c r="L45" s="758"/>
      <c r="M45" s="758"/>
      <c r="N45" s="758"/>
      <c r="O45" s="758"/>
      <c r="P45" s="758"/>
      <c r="Q45" s="758"/>
      <c r="R45" s="758"/>
      <c r="S45" s="758"/>
      <c r="T45" s="758"/>
      <c r="U45" s="758"/>
      <c r="V45" s="758"/>
      <c r="W45" s="758"/>
      <c r="X45" s="758"/>
      <c r="Y45" s="758"/>
      <c r="Z45" s="758"/>
      <c r="AA45" s="758"/>
      <c r="AB45" s="759"/>
      <c r="AC45" s="760" t="s">
        <v>169</v>
      </c>
      <c r="AD45" s="761"/>
      <c r="AE45" s="761"/>
      <c r="AF45" s="762"/>
      <c r="AG45" s="344">
        <v>9270000</v>
      </c>
      <c r="AH45" s="344">
        <v>8581025</v>
      </c>
      <c r="AI45" s="344">
        <v>7886365</v>
      </c>
    </row>
    <row r="46" spans="1:35" x14ac:dyDescent="0.2">
      <c r="A46" s="544" t="s">
        <v>168</v>
      </c>
      <c r="B46" s="544"/>
      <c r="C46" s="578" t="s">
        <v>167</v>
      </c>
      <c r="D46" s="578"/>
      <c r="E46" s="578"/>
      <c r="F46" s="578"/>
      <c r="G46" s="578"/>
      <c r="H46" s="578"/>
      <c r="I46" s="578"/>
      <c r="J46" s="578"/>
      <c r="K46" s="578"/>
      <c r="L46" s="578"/>
      <c r="M46" s="578"/>
      <c r="N46" s="578"/>
      <c r="O46" s="578"/>
      <c r="P46" s="578"/>
      <c r="Q46" s="578"/>
      <c r="R46" s="578"/>
      <c r="S46" s="578"/>
      <c r="T46" s="578"/>
      <c r="U46" s="578"/>
      <c r="V46" s="578"/>
      <c r="W46" s="578"/>
      <c r="X46" s="578"/>
      <c r="Y46" s="578"/>
      <c r="Z46" s="578"/>
      <c r="AA46" s="578"/>
      <c r="AB46" s="578"/>
      <c r="AC46" s="545" t="s">
        <v>166</v>
      </c>
      <c r="AD46" s="545"/>
      <c r="AE46" s="545"/>
      <c r="AF46" s="545"/>
      <c r="AG46" s="327">
        <v>200000</v>
      </c>
      <c r="AH46" s="327">
        <v>200000</v>
      </c>
      <c r="AI46" s="327">
        <v>194750</v>
      </c>
    </row>
    <row r="47" spans="1:35" x14ac:dyDescent="0.2">
      <c r="A47" s="544" t="s">
        <v>165</v>
      </c>
      <c r="B47" s="544"/>
      <c r="C47" s="578" t="s">
        <v>164</v>
      </c>
      <c r="D47" s="578"/>
      <c r="E47" s="578"/>
      <c r="F47" s="578"/>
      <c r="G47" s="578"/>
      <c r="H47" s="578"/>
      <c r="I47" s="578"/>
      <c r="J47" s="578"/>
      <c r="K47" s="578"/>
      <c r="L47" s="578"/>
      <c r="M47" s="578"/>
      <c r="N47" s="578"/>
      <c r="O47" s="578"/>
      <c r="P47" s="578"/>
      <c r="Q47" s="578"/>
      <c r="R47" s="578"/>
      <c r="S47" s="578"/>
      <c r="T47" s="578"/>
      <c r="U47" s="578"/>
      <c r="V47" s="578"/>
      <c r="W47" s="578"/>
      <c r="X47" s="578"/>
      <c r="Y47" s="578"/>
      <c r="Z47" s="578"/>
      <c r="AA47" s="578"/>
      <c r="AB47" s="578"/>
      <c r="AC47" s="545" t="s">
        <v>163</v>
      </c>
      <c r="AD47" s="545"/>
      <c r="AE47" s="545"/>
      <c r="AF47" s="545"/>
      <c r="AG47" s="327">
        <v>100000</v>
      </c>
      <c r="AH47" s="327">
        <v>100000</v>
      </c>
      <c r="AI47" s="327">
        <v>75264</v>
      </c>
    </row>
    <row r="48" spans="1:35" ht="12.75" customHeight="1" x14ac:dyDescent="0.2">
      <c r="A48" s="388" t="s">
        <v>162</v>
      </c>
      <c r="B48" s="388"/>
      <c r="C48" s="757" t="s">
        <v>161</v>
      </c>
      <c r="D48" s="758"/>
      <c r="E48" s="758"/>
      <c r="F48" s="758"/>
      <c r="G48" s="758"/>
      <c r="H48" s="758"/>
      <c r="I48" s="758"/>
      <c r="J48" s="758"/>
      <c r="K48" s="758"/>
      <c r="L48" s="758"/>
      <c r="M48" s="758"/>
      <c r="N48" s="758"/>
      <c r="O48" s="758"/>
      <c r="P48" s="758"/>
      <c r="Q48" s="758"/>
      <c r="R48" s="758"/>
      <c r="S48" s="758"/>
      <c r="T48" s="758"/>
      <c r="U48" s="758"/>
      <c r="V48" s="758"/>
      <c r="W48" s="758"/>
      <c r="X48" s="758"/>
      <c r="Y48" s="758"/>
      <c r="Z48" s="758"/>
      <c r="AA48" s="758"/>
      <c r="AB48" s="759"/>
      <c r="AC48" s="760" t="s">
        <v>160</v>
      </c>
      <c r="AD48" s="761"/>
      <c r="AE48" s="761"/>
      <c r="AF48" s="762"/>
      <c r="AG48" s="344">
        <v>300000</v>
      </c>
      <c r="AH48" s="344">
        <v>300000</v>
      </c>
      <c r="AI48" s="344">
        <v>270014</v>
      </c>
    </row>
    <row r="49" spans="1:35" x14ac:dyDescent="0.2">
      <c r="A49" s="544" t="s">
        <v>159</v>
      </c>
      <c r="B49" s="544"/>
      <c r="C49" s="578" t="s">
        <v>158</v>
      </c>
      <c r="D49" s="578"/>
      <c r="E49" s="578"/>
      <c r="F49" s="578"/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45" t="s">
        <v>157</v>
      </c>
      <c r="AD49" s="545"/>
      <c r="AE49" s="545"/>
      <c r="AF49" s="545"/>
      <c r="AG49" s="327">
        <v>1800000</v>
      </c>
      <c r="AH49" s="327">
        <v>1685000</v>
      </c>
      <c r="AI49" s="327">
        <v>1571972</v>
      </c>
    </row>
    <row r="50" spans="1:35" x14ac:dyDescent="0.2">
      <c r="A50" s="544"/>
      <c r="B50" s="544"/>
      <c r="C50" s="578" t="s">
        <v>545</v>
      </c>
      <c r="D50" s="578"/>
      <c r="E50" s="578"/>
      <c r="F50" s="578"/>
      <c r="G50" s="578"/>
      <c r="H50" s="578"/>
      <c r="I50" s="578"/>
      <c r="J50" s="578"/>
      <c r="K50" s="578"/>
      <c r="L50" s="578"/>
      <c r="M50" s="578"/>
      <c r="N50" s="578"/>
      <c r="O50" s="578"/>
      <c r="P50" s="578"/>
      <c r="Q50" s="578"/>
      <c r="R50" s="578"/>
      <c r="S50" s="578"/>
      <c r="T50" s="578"/>
      <c r="U50" s="578"/>
      <c r="V50" s="578"/>
      <c r="W50" s="578"/>
      <c r="X50" s="578"/>
      <c r="Y50" s="578"/>
      <c r="Z50" s="578"/>
      <c r="AA50" s="578"/>
      <c r="AB50" s="578"/>
      <c r="AC50" s="763"/>
      <c r="AD50" s="763"/>
      <c r="AE50" s="763"/>
      <c r="AF50" s="763"/>
      <c r="AG50" s="327">
        <v>500000</v>
      </c>
      <c r="AH50" s="327">
        <v>250000</v>
      </c>
      <c r="AI50" s="327">
        <v>234531</v>
      </c>
    </row>
    <row r="51" spans="1:35" x14ac:dyDescent="0.2">
      <c r="A51" s="544"/>
      <c r="B51" s="544"/>
      <c r="C51" s="578" t="s">
        <v>546</v>
      </c>
      <c r="D51" s="578"/>
      <c r="E51" s="578"/>
      <c r="F51" s="578"/>
      <c r="G51" s="578"/>
      <c r="H51" s="578"/>
      <c r="I51" s="578"/>
      <c r="J51" s="578"/>
      <c r="K51" s="578"/>
      <c r="L51" s="578"/>
      <c r="M51" s="578"/>
      <c r="N51" s="578"/>
      <c r="O51" s="578"/>
      <c r="P51" s="578"/>
      <c r="Q51" s="578"/>
      <c r="R51" s="578"/>
      <c r="S51" s="578"/>
      <c r="T51" s="578"/>
      <c r="U51" s="578"/>
      <c r="V51" s="578"/>
      <c r="W51" s="578"/>
      <c r="X51" s="578"/>
      <c r="Y51" s="578"/>
      <c r="Z51" s="578"/>
      <c r="AA51" s="578"/>
      <c r="AB51" s="578"/>
      <c r="AC51" s="763"/>
      <c r="AD51" s="763"/>
      <c r="AE51" s="763"/>
      <c r="AF51" s="763"/>
      <c r="AG51" s="327">
        <v>1000000</v>
      </c>
      <c r="AH51" s="327">
        <v>1200000</v>
      </c>
      <c r="AI51" s="327">
        <v>1196955</v>
      </c>
    </row>
    <row r="52" spans="1:35" x14ac:dyDescent="0.2">
      <c r="A52" s="544"/>
      <c r="B52" s="544"/>
      <c r="C52" s="578" t="s">
        <v>547</v>
      </c>
      <c r="D52" s="578"/>
      <c r="E52" s="578"/>
      <c r="F52" s="578"/>
      <c r="G52" s="578"/>
      <c r="H52" s="578"/>
      <c r="I52" s="578"/>
      <c r="J52" s="578"/>
      <c r="K52" s="578"/>
      <c r="L52" s="578"/>
      <c r="M52" s="578"/>
      <c r="N52" s="578"/>
      <c r="O52" s="578"/>
      <c r="P52" s="578"/>
      <c r="Q52" s="578"/>
      <c r="R52" s="578"/>
      <c r="S52" s="578"/>
      <c r="T52" s="578"/>
      <c r="U52" s="578"/>
      <c r="V52" s="578"/>
      <c r="W52" s="578"/>
      <c r="X52" s="578"/>
      <c r="Y52" s="578"/>
      <c r="Z52" s="578"/>
      <c r="AA52" s="578"/>
      <c r="AB52" s="578"/>
      <c r="AC52" s="763"/>
      <c r="AD52" s="763"/>
      <c r="AE52" s="763"/>
      <c r="AF52" s="763"/>
      <c r="AG52" s="327">
        <v>300000</v>
      </c>
      <c r="AH52" s="327">
        <v>235000</v>
      </c>
      <c r="AI52" s="327">
        <v>140486</v>
      </c>
    </row>
    <row r="53" spans="1:35" x14ac:dyDescent="0.2">
      <c r="A53" s="544" t="s">
        <v>156</v>
      </c>
      <c r="B53" s="544"/>
      <c r="C53" s="578" t="s">
        <v>155</v>
      </c>
      <c r="D53" s="578"/>
      <c r="E53" s="578"/>
      <c r="F53" s="578"/>
      <c r="G53" s="578"/>
      <c r="H53" s="578"/>
      <c r="I53" s="578"/>
      <c r="J53" s="578"/>
      <c r="K53" s="578"/>
      <c r="L53" s="578"/>
      <c r="M53" s="578"/>
      <c r="N53" s="578"/>
      <c r="O53" s="578"/>
      <c r="P53" s="578"/>
      <c r="Q53" s="578"/>
      <c r="R53" s="578"/>
      <c r="S53" s="578"/>
      <c r="T53" s="578"/>
      <c r="U53" s="578"/>
      <c r="V53" s="578"/>
      <c r="W53" s="578"/>
      <c r="X53" s="578"/>
      <c r="Y53" s="578"/>
      <c r="Z53" s="578"/>
      <c r="AA53" s="578"/>
      <c r="AB53" s="578"/>
      <c r="AC53" s="545" t="s">
        <v>154</v>
      </c>
      <c r="AD53" s="545"/>
      <c r="AE53" s="545"/>
      <c r="AF53" s="545"/>
      <c r="AG53" s="327"/>
      <c r="AH53" s="327">
        <v>416232</v>
      </c>
      <c r="AI53" s="327">
        <v>416232</v>
      </c>
    </row>
    <row r="54" spans="1:35" x14ac:dyDescent="0.2">
      <c r="A54" s="544" t="s">
        <v>153</v>
      </c>
      <c r="B54" s="544"/>
      <c r="C54" s="578" t="s">
        <v>152</v>
      </c>
      <c r="D54" s="578"/>
      <c r="E54" s="578"/>
      <c r="F54" s="578"/>
      <c r="G54" s="578"/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/>
      <c r="U54" s="578"/>
      <c r="V54" s="578"/>
      <c r="W54" s="578"/>
      <c r="X54" s="578"/>
      <c r="Y54" s="578"/>
      <c r="Z54" s="578"/>
      <c r="AA54" s="578"/>
      <c r="AB54" s="578"/>
      <c r="AC54" s="545" t="s">
        <v>151</v>
      </c>
      <c r="AD54" s="545"/>
      <c r="AE54" s="545"/>
      <c r="AF54" s="545"/>
      <c r="AG54" s="327"/>
      <c r="AH54" s="327"/>
      <c r="AI54" s="327"/>
    </row>
    <row r="55" spans="1:35" x14ac:dyDescent="0.2">
      <c r="A55" s="544" t="s">
        <v>150</v>
      </c>
      <c r="B55" s="544"/>
      <c r="C55" s="578" t="s">
        <v>149</v>
      </c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45" t="s">
        <v>148</v>
      </c>
      <c r="AD55" s="545"/>
      <c r="AE55" s="545"/>
      <c r="AF55" s="545"/>
      <c r="AG55" s="327">
        <v>200000</v>
      </c>
      <c r="AH55" s="327">
        <v>615510</v>
      </c>
      <c r="AI55" s="327">
        <v>615510</v>
      </c>
    </row>
    <row r="56" spans="1:35" x14ac:dyDescent="0.2">
      <c r="A56" s="544" t="s">
        <v>147</v>
      </c>
      <c r="B56" s="544"/>
      <c r="C56" s="764" t="s">
        <v>146</v>
      </c>
      <c r="D56" s="764"/>
      <c r="E56" s="764"/>
      <c r="F56" s="764"/>
      <c r="G56" s="764"/>
      <c r="H56" s="764"/>
      <c r="I56" s="764"/>
      <c r="J56" s="764"/>
      <c r="K56" s="764"/>
      <c r="L56" s="764"/>
      <c r="M56" s="764"/>
      <c r="N56" s="764"/>
      <c r="O56" s="764"/>
      <c r="P56" s="764"/>
      <c r="Q56" s="764"/>
      <c r="R56" s="764"/>
      <c r="S56" s="764"/>
      <c r="T56" s="764"/>
      <c r="U56" s="764"/>
      <c r="V56" s="764"/>
      <c r="W56" s="764"/>
      <c r="X56" s="764"/>
      <c r="Y56" s="764"/>
      <c r="Z56" s="764"/>
      <c r="AA56" s="764"/>
      <c r="AB56" s="764"/>
      <c r="AC56" s="545" t="s">
        <v>145</v>
      </c>
      <c r="AD56" s="545"/>
      <c r="AE56" s="545"/>
      <c r="AF56" s="545"/>
      <c r="AG56" s="327">
        <v>50000</v>
      </c>
      <c r="AH56" s="327">
        <v>0</v>
      </c>
      <c r="AI56" s="327"/>
    </row>
    <row r="57" spans="1:35" x14ac:dyDescent="0.2">
      <c r="A57" s="544" t="s">
        <v>144</v>
      </c>
      <c r="B57" s="544"/>
      <c r="C57" s="563" t="s">
        <v>143</v>
      </c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3"/>
      <c r="AC57" s="545" t="s">
        <v>142</v>
      </c>
      <c r="AD57" s="545"/>
      <c r="AE57" s="545"/>
      <c r="AF57" s="545"/>
      <c r="AG57" s="327">
        <v>150000</v>
      </c>
      <c r="AH57" s="327">
        <v>10000</v>
      </c>
      <c r="AI57" s="327">
        <v>3400</v>
      </c>
    </row>
    <row r="58" spans="1:35" x14ac:dyDescent="0.2">
      <c r="A58" s="544" t="s">
        <v>141</v>
      </c>
      <c r="B58" s="544"/>
      <c r="C58" s="578" t="s">
        <v>140</v>
      </c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45" t="s">
        <v>139</v>
      </c>
      <c r="AD58" s="545"/>
      <c r="AE58" s="545"/>
      <c r="AF58" s="545"/>
      <c r="AG58" s="327">
        <v>250000</v>
      </c>
      <c r="AH58" s="327">
        <v>519874</v>
      </c>
      <c r="AI58" s="327">
        <v>460232</v>
      </c>
    </row>
    <row r="59" spans="1:35" hidden="1" x14ac:dyDescent="0.2">
      <c r="A59" s="544"/>
      <c r="B59" s="544"/>
      <c r="C59" s="578" t="s">
        <v>548</v>
      </c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763"/>
      <c r="AD59" s="763"/>
      <c r="AE59" s="763"/>
      <c r="AF59" s="763"/>
      <c r="AG59" s="327"/>
      <c r="AH59" s="327"/>
      <c r="AI59" s="327"/>
    </row>
    <row r="60" spans="1:35" ht="12.75" customHeight="1" x14ac:dyDescent="0.2">
      <c r="A60" s="388" t="s">
        <v>138</v>
      </c>
      <c r="B60" s="388"/>
      <c r="C60" s="757" t="s">
        <v>137</v>
      </c>
      <c r="D60" s="758"/>
      <c r="E60" s="758"/>
      <c r="F60" s="758"/>
      <c r="G60" s="758"/>
      <c r="H60" s="758"/>
      <c r="I60" s="758"/>
      <c r="J60" s="758"/>
      <c r="K60" s="758"/>
      <c r="L60" s="758"/>
      <c r="M60" s="758"/>
      <c r="N60" s="758"/>
      <c r="O60" s="758"/>
      <c r="P60" s="758"/>
      <c r="Q60" s="758"/>
      <c r="R60" s="758"/>
      <c r="S60" s="758"/>
      <c r="T60" s="758"/>
      <c r="U60" s="758"/>
      <c r="V60" s="758"/>
      <c r="W60" s="758"/>
      <c r="X60" s="758"/>
      <c r="Y60" s="758"/>
      <c r="Z60" s="758"/>
      <c r="AA60" s="758"/>
      <c r="AB60" s="759"/>
      <c r="AC60" s="760" t="s">
        <v>136</v>
      </c>
      <c r="AD60" s="761"/>
      <c r="AE60" s="761"/>
      <c r="AF60" s="762"/>
      <c r="AG60" s="344">
        <v>2450000</v>
      </c>
      <c r="AH60" s="344">
        <v>3246616</v>
      </c>
      <c r="AI60" s="344">
        <v>3067346</v>
      </c>
    </row>
    <row r="61" spans="1:35" x14ac:dyDescent="0.2">
      <c r="A61" s="544" t="s">
        <v>135</v>
      </c>
      <c r="B61" s="544"/>
      <c r="C61" s="578" t="s">
        <v>134</v>
      </c>
      <c r="D61" s="578"/>
      <c r="E61" s="578"/>
      <c r="F61" s="578"/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45" t="s">
        <v>133</v>
      </c>
      <c r="AD61" s="545"/>
      <c r="AE61" s="545"/>
      <c r="AF61" s="545"/>
      <c r="AG61" s="319">
        <v>5000</v>
      </c>
      <c r="AH61" s="319">
        <v>0</v>
      </c>
      <c r="AI61" s="319"/>
    </row>
    <row r="62" spans="1:35" x14ac:dyDescent="0.2">
      <c r="A62" s="544" t="s">
        <v>132</v>
      </c>
      <c r="B62" s="544"/>
      <c r="C62" s="578" t="s">
        <v>131</v>
      </c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45" t="s">
        <v>130</v>
      </c>
      <c r="AD62" s="545"/>
      <c r="AE62" s="545"/>
      <c r="AF62" s="545"/>
      <c r="AG62" s="319"/>
      <c r="AH62" s="319"/>
      <c r="AI62" s="319"/>
    </row>
    <row r="63" spans="1:35" ht="12.75" customHeight="1" x14ac:dyDescent="0.2">
      <c r="A63" s="388" t="s">
        <v>129</v>
      </c>
      <c r="B63" s="388"/>
      <c r="C63" s="757" t="s">
        <v>128</v>
      </c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758"/>
      <c r="Y63" s="758"/>
      <c r="Z63" s="758"/>
      <c r="AA63" s="758"/>
      <c r="AB63" s="759"/>
      <c r="AC63" s="760" t="s">
        <v>127</v>
      </c>
      <c r="AD63" s="761"/>
      <c r="AE63" s="761"/>
      <c r="AF63" s="762"/>
      <c r="AG63" s="344">
        <v>5000</v>
      </c>
      <c r="AH63" s="344">
        <v>0</v>
      </c>
      <c r="AI63" s="344">
        <v>0</v>
      </c>
    </row>
    <row r="64" spans="1:35" x14ac:dyDescent="0.2">
      <c r="A64" s="544" t="s">
        <v>126</v>
      </c>
      <c r="B64" s="544"/>
      <c r="C64" s="578" t="s">
        <v>125</v>
      </c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45" t="s">
        <v>124</v>
      </c>
      <c r="AD64" s="545"/>
      <c r="AE64" s="545"/>
      <c r="AF64" s="545"/>
      <c r="AG64" s="319">
        <v>2100000</v>
      </c>
      <c r="AH64" s="319">
        <v>2400000</v>
      </c>
      <c r="AI64" s="319">
        <v>2226106</v>
      </c>
    </row>
    <row r="65" spans="1:35" x14ac:dyDescent="0.2">
      <c r="A65" s="544" t="s">
        <v>123</v>
      </c>
      <c r="B65" s="544"/>
      <c r="C65" s="578" t="s">
        <v>122</v>
      </c>
      <c r="D65" s="578"/>
      <c r="E65" s="578"/>
      <c r="F65" s="578"/>
      <c r="G65" s="578"/>
      <c r="H65" s="578"/>
      <c r="I65" s="578"/>
      <c r="J65" s="578"/>
      <c r="K65" s="578"/>
      <c r="L65" s="578"/>
      <c r="M65" s="578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45" t="s">
        <v>121</v>
      </c>
      <c r="AD65" s="545"/>
      <c r="AE65" s="545"/>
      <c r="AF65" s="545"/>
      <c r="AG65" s="319"/>
      <c r="AH65" s="319"/>
      <c r="AI65" s="319"/>
    </row>
    <row r="66" spans="1:35" x14ac:dyDescent="0.2">
      <c r="A66" s="544" t="s">
        <v>120</v>
      </c>
      <c r="B66" s="544"/>
      <c r="C66" s="578" t="s">
        <v>119</v>
      </c>
      <c r="D66" s="578"/>
      <c r="E66" s="578"/>
      <c r="F66" s="578"/>
      <c r="G66" s="578"/>
      <c r="H66" s="578"/>
      <c r="I66" s="578"/>
      <c r="J66" s="578"/>
      <c r="K66" s="578"/>
      <c r="L66" s="578"/>
      <c r="M66" s="578"/>
      <c r="N66" s="578"/>
      <c r="O66" s="578"/>
      <c r="P66" s="578"/>
      <c r="Q66" s="578"/>
      <c r="R66" s="578"/>
      <c r="S66" s="578"/>
      <c r="T66" s="578"/>
      <c r="U66" s="578"/>
      <c r="V66" s="578"/>
      <c r="W66" s="578"/>
      <c r="X66" s="578"/>
      <c r="Y66" s="578"/>
      <c r="Z66" s="578"/>
      <c r="AA66" s="578"/>
      <c r="AB66" s="578"/>
      <c r="AC66" s="545" t="s">
        <v>118</v>
      </c>
      <c r="AD66" s="545"/>
      <c r="AE66" s="545"/>
      <c r="AF66" s="545"/>
      <c r="AG66" s="319"/>
      <c r="AH66" s="319"/>
      <c r="AI66" s="319"/>
    </row>
    <row r="67" spans="1:35" x14ac:dyDescent="0.2">
      <c r="A67" s="544" t="s">
        <v>117</v>
      </c>
      <c r="B67" s="544"/>
      <c r="C67" s="578" t="s">
        <v>116</v>
      </c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545" t="s">
        <v>115</v>
      </c>
      <c r="AD67" s="545"/>
      <c r="AE67" s="545"/>
      <c r="AF67" s="545"/>
      <c r="AG67" s="319"/>
      <c r="AH67" s="319"/>
      <c r="AI67" s="319"/>
    </row>
    <row r="68" spans="1:35" x14ac:dyDescent="0.2">
      <c r="A68" s="544" t="s">
        <v>114</v>
      </c>
      <c r="B68" s="544"/>
      <c r="C68" s="578" t="s">
        <v>113</v>
      </c>
      <c r="D68" s="578"/>
      <c r="E68" s="578"/>
      <c r="F68" s="578"/>
      <c r="G68" s="578"/>
      <c r="H68" s="578"/>
      <c r="I68" s="578"/>
      <c r="J68" s="578"/>
      <c r="K68" s="578"/>
      <c r="L68" s="578"/>
      <c r="M68" s="578"/>
      <c r="N68" s="578"/>
      <c r="O68" s="578"/>
      <c r="P68" s="578"/>
      <c r="Q68" s="578"/>
      <c r="R68" s="578"/>
      <c r="S68" s="578"/>
      <c r="T68" s="578"/>
      <c r="U68" s="578"/>
      <c r="V68" s="578"/>
      <c r="W68" s="578"/>
      <c r="X68" s="578"/>
      <c r="Y68" s="578"/>
      <c r="Z68" s="578"/>
      <c r="AA68" s="578"/>
      <c r="AB68" s="578"/>
      <c r="AC68" s="545" t="s">
        <v>112</v>
      </c>
      <c r="AD68" s="545"/>
      <c r="AE68" s="545"/>
      <c r="AF68" s="545"/>
      <c r="AG68" s="319">
        <v>50000</v>
      </c>
      <c r="AH68" s="319">
        <v>40000</v>
      </c>
      <c r="AI68" s="319">
        <v>4050</v>
      </c>
    </row>
    <row r="69" spans="1:35" x14ac:dyDescent="0.2">
      <c r="A69" s="544" t="s">
        <v>111</v>
      </c>
      <c r="B69" s="544"/>
      <c r="C69" s="578" t="s">
        <v>110</v>
      </c>
      <c r="D69" s="578"/>
      <c r="E69" s="578"/>
      <c r="F69" s="578"/>
      <c r="G69" s="578"/>
      <c r="H69" s="578"/>
      <c r="I69" s="578"/>
      <c r="J69" s="578"/>
      <c r="K69" s="578"/>
      <c r="L69" s="578"/>
      <c r="M69" s="578"/>
      <c r="N69" s="578"/>
      <c r="O69" s="578"/>
      <c r="P69" s="578"/>
      <c r="Q69" s="578"/>
      <c r="R69" s="578"/>
      <c r="S69" s="578"/>
      <c r="T69" s="578"/>
      <c r="U69" s="578"/>
      <c r="V69" s="578"/>
      <c r="W69" s="578"/>
      <c r="X69" s="578"/>
      <c r="Y69" s="578"/>
      <c r="Z69" s="578"/>
      <c r="AA69" s="578"/>
      <c r="AB69" s="578"/>
      <c r="AC69" s="545" t="s">
        <v>109</v>
      </c>
      <c r="AD69" s="545"/>
      <c r="AE69" s="545"/>
      <c r="AF69" s="545"/>
      <c r="AG69" s="344">
        <v>2150000</v>
      </c>
      <c r="AH69" s="344">
        <v>2440000</v>
      </c>
      <c r="AI69" s="344">
        <v>2230156</v>
      </c>
    </row>
    <row r="70" spans="1:35" x14ac:dyDescent="0.2">
      <c r="A70" s="754" t="s">
        <v>108</v>
      </c>
      <c r="B70" s="754"/>
      <c r="C70" s="756" t="s">
        <v>107</v>
      </c>
      <c r="D70" s="756"/>
      <c r="E70" s="756"/>
      <c r="F70" s="756"/>
      <c r="G70" s="756"/>
      <c r="H70" s="756"/>
      <c r="I70" s="756"/>
      <c r="J70" s="756"/>
      <c r="K70" s="756"/>
      <c r="L70" s="756"/>
      <c r="M70" s="756"/>
      <c r="N70" s="756"/>
      <c r="O70" s="756"/>
      <c r="P70" s="756"/>
      <c r="Q70" s="756"/>
      <c r="R70" s="756"/>
      <c r="S70" s="756"/>
      <c r="T70" s="756"/>
      <c r="U70" s="756"/>
      <c r="V70" s="756"/>
      <c r="W70" s="756"/>
      <c r="X70" s="756"/>
      <c r="Y70" s="756"/>
      <c r="Z70" s="756"/>
      <c r="AA70" s="756"/>
      <c r="AB70" s="756"/>
      <c r="AC70" s="748" t="s">
        <v>106</v>
      </c>
      <c r="AD70" s="748"/>
      <c r="AE70" s="748"/>
      <c r="AF70" s="748"/>
      <c r="AG70" s="349">
        <v>14175000</v>
      </c>
      <c r="AH70" s="349">
        <v>14567641</v>
      </c>
      <c r="AI70" s="349">
        <v>13453881</v>
      </c>
    </row>
    <row r="71" spans="1:35" x14ac:dyDescent="0.2">
      <c r="A71" s="544" t="s">
        <v>105</v>
      </c>
      <c r="B71" s="544"/>
      <c r="C71" s="555" t="s">
        <v>104</v>
      </c>
      <c r="D71" s="555"/>
      <c r="E71" s="555"/>
      <c r="F71" s="555"/>
      <c r="G71" s="555"/>
      <c r="H71" s="555"/>
      <c r="I71" s="555"/>
      <c r="J71" s="555"/>
      <c r="K71" s="555"/>
      <c r="L71" s="555"/>
      <c r="M71" s="555"/>
      <c r="N71" s="555"/>
      <c r="O71" s="555"/>
      <c r="P71" s="555"/>
      <c r="Q71" s="555"/>
      <c r="R71" s="555"/>
      <c r="S71" s="555"/>
      <c r="T71" s="555"/>
      <c r="U71" s="555"/>
      <c r="V71" s="555"/>
      <c r="W71" s="555"/>
      <c r="X71" s="555"/>
      <c r="Y71" s="555"/>
      <c r="Z71" s="555"/>
      <c r="AA71" s="555"/>
      <c r="AB71" s="555"/>
      <c r="AC71" s="545" t="s">
        <v>103</v>
      </c>
      <c r="AD71" s="545"/>
      <c r="AE71" s="545"/>
      <c r="AF71" s="545"/>
      <c r="AG71" s="319"/>
      <c r="AH71" s="319"/>
      <c r="AI71" s="319"/>
    </row>
    <row r="72" spans="1:35" x14ac:dyDescent="0.2">
      <c r="A72" s="544" t="s">
        <v>102</v>
      </c>
      <c r="B72" s="544"/>
      <c r="C72" s="555" t="s">
        <v>101</v>
      </c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555"/>
      <c r="AC72" s="545" t="s">
        <v>100</v>
      </c>
      <c r="AD72" s="545"/>
      <c r="AE72" s="545"/>
      <c r="AF72" s="545"/>
      <c r="AG72" s="319"/>
      <c r="AH72" s="319"/>
      <c r="AI72" s="319"/>
    </row>
    <row r="73" spans="1:35" x14ac:dyDescent="0.2">
      <c r="A73" s="544" t="s">
        <v>99</v>
      </c>
      <c r="B73" s="544"/>
      <c r="C73" s="596" t="s">
        <v>98</v>
      </c>
      <c r="D73" s="596"/>
      <c r="E73" s="596"/>
      <c r="F73" s="596"/>
      <c r="G73" s="596"/>
      <c r="H73" s="596"/>
      <c r="I73" s="596"/>
      <c r="J73" s="596"/>
      <c r="K73" s="596"/>
      <c r="L73" s="596"/>
      <c r="M73" s="596"/>
      <c r="N73" s="596"/>
      <c r="O73" s="596"/>
      <c r="P73" s="596"/>
      <c r="Q73" s="596"/>
      <c r="R73" s="596"/>
      <c r="S73" s="596"/>
      <c r="T73" s="596"/>
      <c r="U73" s="596"/>
      <c r="V73" s="596"/>
      <c r="W73" s="596"/>
      <c r="X73" s="596"/>
      <c r="Y73" s="596"/>
      <c r="Z73" s="596"/>
      <c r="AA73" s="596"/>
      <c r="AB73" s="596"/>
      <c r="AC73" s="545" t="s">
        <v>97</v>
      </c>
      <c r="AD73" s="545"/>
      <c r="AE73" s="545"/>
      <c r="AF73" s="545"/>
      <c r="AG73" s="319"/>
      <c r="AH73" s="319"/>
      <c r="AI73" s="319"/>
    </row>
    <row r="74" spans="1:35" x14ac:dyDescent="0.2">
      <c r="A74" s="544" t="s">
        <v>96</v>
      </c>
      <c r="B74" s="544"/>
      <c r="C74" s="596" t="s">
        <v>95</v>
      </c>
      <c r="D74" s="596"/>
      <c r="E74" s="596"/>
      <c r="F74" s="596"/>
      <c r="G74" s="596"/>
      <c r="H74" s="596"/>
      <c r="I74" s="596"/>
      <c r="J74" s="596"/>
      <c r="K74" s="596"/>
      <c r="L74" s="596"/>
      <c r="M74" s="596"/>
      <c r="N74" s="596"/>
      <c r="O74" s="596"/>
      <c r="P74" s="596"/>
      <c r="Q74" s="596"/>
      <c r="R74" s="596"/>
      <c r="S74" s="596"/>
      <c r="T74" s="596"/>
      <c r="U74" s="596"/>
      <c r="V74" s="596"/>
      <c r="W74" s="596"/>
      <c r="X74" s="596"/>
      <c r="Y74" s="596"/>
      <c r="Z74" s="596"/>
      <c r="AA74" s="596"/>
      <c r="AB74" s="596"/>
      <c r="AC74" s="545" t="s">
        <v>94</v>
      </c>
      <c r="AD74" s="545"/>
      <c r="AE74" s="545"/>
      <c r="AF74" s="545"/>
      <c r="AG74" s="319"/>
      <c r="AH74" s="319"/>
      <c r="AI74" s="319"/>
    </row>
    <row r="75" spans="1:35" x14ac:dyDescent="0.2">
      <c r="A75" s="544" t="s">
        <v>93</v>
      </c>
      <c r="B75" s="544"/>
      <c r="C75" s="596" t="s">
        <v>92</v>
      </c>
      <c r="D75" s="596"/>
      <c r="E75" s="596"/>
      <c r="F75" s="596"/>
      <c r="G75" s="596"/>
      <c r="H75" s="596"/>
      <c r="I75" s="596"/>
      <c r="J75" s="596"/>
      <c r="K75" s="596"/>
      <c r="L75" s="596"/>
      <c r="M75" s="596"/>
      <c r="N75" s="596"/>
      <c r="O75" s="596"/>
      <c r="P75" s="596"/>
      <c r="Q75" s="596"/>
      <c r="R75" s="596"/>
      <c r="S75" s="596"/>
      <c r="T75" s="596"/>
      <c r="U75" s="596"/>
      <c r="V75" s="596"/>
      <c r="W75" s="596"/>
      <c r="X75" s="596"/>
      <c r="Y75" s="596"/>
      <c r="Z75" s="596"/>
      <c r="AA75" s="596"/>
      <c r="AB75" s="596"/>
      <c r="AC75" s="545" t="s">
        <v>91</v>
      </c>
      <c r="AD75" s="545"/>
      <c r="AE75" s="545"/>
      <c r="AF75" s="545"/>
      <c r="AG75" s="319"/>
      <c r="AH75" s="319"/>
      <c r="AI75" s="319"/>
    </row>
    <row r="76" spans="1:35" x14ac:dyDescent="0.2">
      <c r="A76" s="544" t="s">
        <v>90</v>
      </c>
      <c r="B76" s="544"/>
      <c r="C76" s="555" t="s">
        <v>89</v>
      </c>
      <c r="D76" s="555"/>
      <c r="E76" s="555"/>
      <c r="F76" s="555"/>
      <c r="G76" s="555"/>
      <c r="H76" s="555"/>
      <c r="I76" s="555"/>
      <c r="J76" s="555"/>
      <c r="K76" s="555"/>
      <c r="L76" s="555"/>
      <c r="M76" s="555"/>
      <c r="N76" s="555"/>
      <c r="O76" s="555"/>
      <c r="P76" s="555"/>
      <c r="Q76" s="555"/>
      <c r="R76" s="555"/>
      <c r="S76" s="555"/>
      <c r="T76" s="555"/>
      <c r="U76" s="555"/>
      <c r="V76" s="555"/>
      <c r="W76" s="555"/>
      <c r="X76" s="555"/>
      <c r="Y76" s="555"/>
      <c r="Z76" s="555"/>
      <c r="AA76" s="555"/>
      <c r="AB76" s="555"/>
      <c r="AC76" s="545" t="s">
        <v>88</v>
      </c>
      <c r="AD76" s="545"/>
      <c r="AE76" s="545"/>
      <c r="AF76" s="545"/>
      <c r="AG76" s="319"/>
      <c r="AH76" s="319"/>
      <c r="AI76" s="319"/>
    </row>
    <row r="77" spans="1:35" x14ac:dyDescent="0.2">
      <c r="A77" s="544" t="s">
        <v>87</v>
      </c>
      <c r="B77" s="544"/>
      <c r="C77" s="555" t="s">
        <v>86</v>
      </c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45" t="s">
        <v>85</v>
      </c>
      <c r="AD77" s="545"/>
      <c r="AE77" s="545"/>
      <c r="AF77" s="545"/>
      <c r="AG77" s="319"/>
      <c r="AH77" s="319"/>
      <c r="AI77" s="319"/>
    </row>
    <row r="78" spans="1:35" x14ac:dyDescent="0.2">
      <c r="A78" s="544" t="s">
        <v>84</v>
      </c>
      <c r="B78" s="544"/>
      <c r="C78" s="555" t="s">
        <v>83</v>
      </c>
      <c r="D78" s="555"/>
      <c r="E78" s="555"/>
      <c r="F78" s="555"/>
      <c r="G78" s="555"/>
      <c r="H78" s="555"/>
      <c r="I78" s="555"/>
      <c r="J78" s="555"/>
      <c r="K78" s="555"/>
      <c r="L78" s="555"/>
      <c r="M78" s="555"/>
      <c r="N78" s="555"/>
      <c r="O78" s="555"/>
      <c r="P78" s="555"/>
      <c r="Q78" s="555"/>
      <c r="R78" s="555"/>
      <c r="S78" s="555"/>
      <c r="T78" s="555"/>
      <c r="U78" s="555"/>
      <c r="V78" s="555"/>
      <c r="W78" s="555"/>
      <c r="X78" s="555"/>
      <c r="Y78" s="555"/>
      <c r="Z78" s="555"/>
      <c r="AA78" s="555"/>
      <c r="AB78" s="555"/>
      <c r="AC78" s="545" t="s">
        <v>82</v>
      </c>
      <c r="AD78" s="545"/>
      <c r="AE78" s="545"/>
      <c r="AF78" s="545"/>
      <c r="AG78" s="319"/>
      <c r="AH78" s="319"/>
      <c r="AI78" s="319"/>
    </row>
    <row r="79" spans="1:35" x14ac:dyDescent="0.2">
      <c r="A79" s="754" t="s">
        <v>81</v>
      </c>
      <c r="B79" s="754"/>
      <c r="C79" s="747" t="s">
        <v>80</v>
      </c>
      <c r="D79" s="747"/>
      <c r="E79" s="747"/>
      <c r="F79" s="747"/>
      <c r="G79" s="747"/>
      <c r="H79" s="747"/>
      <c r="I79" s="747"/>
      <c r="J79" s="747"/>
      <c r="K79" s="747"/>
      <c r="L79" s="747"/>
      <c r="M79" s="747"/>
      <c r="N79" s="747"/>
      <c r="O79" s="747"/>
      <c r="P79" s="747"/>
      <c r="Q79" s="747"/>
      <c r="R79" s="747"/>
      <c r="S79" s="747"/>
      <c r="T79" s="747"/>
      <c r="U79" s="747"/>
      <c r="V79" s="747"/>
      <c r="W79" s="747"/>
      <c r="X79" s="747"/>
      <c r="Y79" s="747"/>
      <c r="Z79" s="747"/>
      <c r="AA79" s="747"/>
      <c r="AB79" s="747"/>
      <c r="AC79" s="748" t="s">
        <v>79</v>
      </c>
      <c r="AD79" s="748"/>
      <c r="AE79" s="748"/>
      <c r="AF79" s="748"/>
      <c r="AG79" s="349"/>
      <c r="AH79" s="349">
        <v>0</v>
      </c>
      <c r="AI79" s="349">
        <v>0</v>
      </c>
    </row>
    <row r="80" spans="1:35" x14ac:dyDescent="0.2">
      <c r="A80" s="544" t="s">
        <v>78</v>
      </c>
      <c r="B80" s="544"/>
      <c r="C80" s="539" t="s">
        <v>77</v>
      </c>
      <c r="D80" s="539"/>
      <c r="E80" s="539"/>
      <c r="F80" s="539"/>
      <c r="G80" s="539"/>
      <c r="H80" s="539"/>
      <c r="I80" s="539"/>
      <c r="J80" s="539"/>
      <c r="K80" s="539"/>
      <c r="L80" s="539"/>
      <c r="M80" s="539"/>
      <c r="N80" s="539"/>
      <c r="O80" s="539"/>
      <c r="P80" s="539"/>
      <c r="Q80" s="539"/>
      <c r="R80" s="539"/>
      <c r="S80" s="539"/>
      <c r="T80" s="539"/>
      <c r="U80" s="539"/>
      <c r="V80" s="539"/>
      <c r="W80" s="539"/>
      <c r="X80" s="539"/>
      <c r="Y80" s="539"/>
      <c r="Z80" s="539"/>
      <c r="AA80" s="539"/>
      <c r="AB80" s="539"/>
      <c r="AC80" s="545" t="s">
        <v>76</v>
      </c>
      <c r="AD80" s="545"/>
      <c r="AE80" s="545"/>
      <c r="AF80" s="545"/>
      <c r="AG80" s="319"/>
      <c r="AH80" s="319"/>
      <c r="AI80" s="319"/>
    </row>
    <row r="81" spans="1:35" x14ac:dyDescent="0.2">
      <c r="A81" s="544">
        <v>56</v>
      </c>
      <c r="B81" s="544"/>
      <c r="C81" s="539" t="s">
        <v>75</v>
      </c>
      <c r="D81" s="539"/>
      <c r="E81" s="539"/>
      <c r="F81" s="539"/>
      <c r="G81" s="539"/>
      <c r="H81" s="539"/>
      <c r="I81" s="539"/>
      <c r="J81" s="539"/>
      <c r="K81" s="539"/>
      <c r="L81" s="539"/>
      <c r="M81" s="539"/>
      <c r="N81" s="539"/>
      <c r="O81" s="539"/>
      <c r="P81" s="539"/>
      <c r="Q81" s="539"/>
      <c r="R81" s="539"/>
      <c r="S81" s="539"/>
      <c r="T81" s="539"/>
      <c r="U81" s="539"/>
      <c r="V81" s="539"/>
      <c r="W81" s="539"/>
      <c r="X81" s="539"/>
      <c r="Y81" s="539"/>
      <c r="Z81" s="539"/>
      <c r="AA81" s="539"/>
      <c r="AB81" s="539"/>
      <c r="AC81" s="545" t="s">
        <v>74</v>
      </c>
      <c r="AD81" s="545"/>
      <c r="AE81" s="545"/>
      <c r="AF81" s="545"/>
      <c r="AG81" s="319"/>
      <c r="AH81" s="319"/>
      <c r="AI81" s="319"/>
    </row>
    <row r="82" spans="1:35" x14ac:dyDescent="0.2">
      <c r="A82" s="544">
        <v>57</v>
      </c>
      <c r="B82" s="544"/>
      <c r="C82" s="539" t="s">
        <v>73</v>
      </c>
      <c r="D82" s="539"/>
      <c r="E82" s="539"/>
      <c r="F82" s="539"/>
      <c r="G82" s="539"/>
      <c r="H82" s="539"/>
      <c r="I82" s="539"/>
      <c r="J82" s="539"/>
      <c r="K82" s="539"/>
      <c r="L82" s="539"/>
      <c r="M82" s="539"/>
      <c r="N82" s="539"/>
      <c r="O82" s="539"/>
      <c r="P82" s="539"/>
      <c r="Q82" s="539"/>
      <c r="R82" s="539"/>
      <c r="S82" s="539"/>
      <c r="T82" s="539"/>
      <c r="U82" s="539"/>
      <c r="V82" s="539"/>
      <c r="W82" s="539"/>
      <c r="X82" s="539"/>
      <c r="Y82" s="539"/>
      <c r="Z82" s="539"/>
      <c r="AA82" s="539"/>
      <c r="AB82" s="539"/>
      <c r="AC82" s="545" t="s">
        <v>72</v>
      </c>
      <c r="AD82" s="545"/>
      <c r="AE82" s="545"/>
      <c r="AF82" s="545"/>
      <c r="AG82" s="319"/>
      <c r="AH82" s="319"/>
      <c r="AI82" s="319"/>
    </row>
    <row r="83" spans="1:35" x14ac:dyDescent="0.2">
      <c r="A83" s="544">
        <v>58</v>
      </c>
      <c r="B83" s="544"/>
      <c r="C83" s="539" t="s">
        <v>71</v>
      </c>
      <c r="D83" s="539"/>
      <c r="E83" s="539"/>
      <c r="F83" s="539"/>
      <c r="G83" s="539"/>
      <c r="H83" s="539"/>
      <c r="I83" s="539"/>
      <c r="J83" s="539"/>
      <c r="K83" s="539"/>
      <c r="L83" s="539"/>
      <c r="M83" s="539"/>
      <c r="N83" s="539"/>
      <c r="O83" s="539"/>
      <c r="P83" s="539"/>
      <c r="Q83" s="539"/>
      <c r="R83" s="539"/>
      <c r="S83" s="539"/>
      <c r="T83" s="539"/>
      <c r="U83" s="539"/>
      <c r="V83" s="539"/>
      <c r="W83" s="539"/>
      <c r="X83" s="539"/>
      <c r="Y83" s="539"/>
      <c r="Z83" s="539"/>
      <c r="AA83" s="539"/>
      <c r="AB83" s="539"/>
      <c r="AC83" s="545" t="s">
        <v>70</v>
      </c>
      <c r="AD83" s="545"/>
      <c r="AE83" s="545"/>
      <c r="AF83" s="545"/>
      <c r="AG83" s="319"/>
      <c r="AH83" s="319"/>
      <c r="AI83" s="319"/>
    </row>
    <row r="84" spans="1:35" x14ac:dyDescent="0.2">
      <c r="A84" s="544">
        <v>59</v>
      </c>
      <c r="B84" s="544"/>
      <c r="C84" s="539" t="s">
        <v>69</v>
      </c>
      <c r="D84" s="539"/>
      <c r="E84" s="539"/>
      <c r="F84" s="539"/>
      <c r="G84" s="539"/>
      <c r="H84" s="539"/>
      <c r="I84" s="539"/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39"/>
      <c r="X84" s="539"/>
      <c r="Y84" s="539"/>
      <c r="Z84" s="539"/>
      <c r="AA84" s="539"/>
      <c r="AB84" s="539"/>
      <c r="AC84" s="545" t="s">
        <v>68</v>
      </c>
      <c r="AD84" s="545"/>
      <c r="AE84" s="545"/>
      <c r="AF84" s="545"/>
      <c r="AG84" s="386"/>
      <c r="AH84" s="386">
        <v>0</v>
      </c>
      <c r="AI84" s="386">
        <v>0</v>
      </c>
    </row>
    <row r="85" spans="1:35" x14ac:dyDescent="0.2">
      <c r="A85" s="544">
        <v>60</v>
      </c>
      <c r="B85" s="544"/>
      <c r="C85" s="539" t="s">
        <v>67</v>
      </c>
      <c r="D85" s="539"/>
      <c r="E85" s="539"/>
      <c r="F85" s="539"/>
      <c r="G85" s="539"/>
      <c r="H85" s="539"/>
      <c r="I85" s="539"/>
      <c r="J85" s="539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39"/>
      <c r="X85" s="539"/>
      <c r="Y85" s="539"/>
      <c r="Z85" s="539"/>
      <c r="AA85" s="539"/>
      <c r="AB85" s="539"/>
      <c r="AC85" s="545" t="s">
        <v>66</v>
      </c>
      <c r="AD85" s="545"/>
      <c r="AE85" s="545"/>
      <c r="AF85" s="545"/>
      <c r="AG85" s="319"/>
      <c r="AH85" s="319"/>
      <c r="AI85" s="319"/>
    </row>
    <row r="86" spans="1:35" x14ac:dyDescent="0.2">
      <c r="A86" s="544">
        <v>61</v>
      </c>
      <c r="B86" s="544"/>
      <c r="C86" s="539" t="s">
        <v>65</v>
      </c>
      <c r="D86" s="539"/>
      <c r="E86" s="539"/>
      <c r="F86" s="539"/>
      <c r="G86" s="539"/>
      <c r="H86" s="539"/>
      <c r="I86" s="539"/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39"/>
      <c r="X86" s="539"/>
      <c r="Y86" s="539"/>
      <c r="Z86" s="539"/>
      <c r="AA86" s="539"/>
      <c r="AB86" s="539"/>
      <c r="AC86" s="545" t="s">
        <v>64</v>
      </c>
      <c r="AD86" s="545"/>
      <c r="AE86" s="545"/>
      <c r="AF86" s="545"/>
      <c r="AG86" s="319"/>
      <c r="AH86" s="319"/>
      <c r="AI86" s="319"/>
    </row>
    <row r="87" spans="1:35" x14ac:dyDescent="0.2">
      <c r="A87" s="544">
        <v>62</v>
      </c>
      <c r="B87" s="544"/>
      <c r="C87" s="539" t="s">
        <v>63</v>
      </c>
      <c r="D87" s="539"/>
      <c r="E87" s="539"/>
      <c r="F87" s="539"/>
      <c r="G87" s="539"/>
      <c r="H87" s="539"/>
      <c r="I87" s="539"/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39"/>
      <c r="V87" s="539"/>
      <c r="W87" s="539"/>
      <c r="X87" s="539"/>
      <c r="Y87" s="539"/>
      <c r="Z87" s="539"/>
      <c r="AA87" s="539"/>
      <c r="AB87" s="539"/>
      <c r="AC87" s="545" t="s">
        <v>62</v>
      </c>
      <c r="AD87" s="545"/>
      <c r="AE87" s="545"/>
      <c r="AF87" s="545"/>
      <c r="AG87" s="319"/>
      <c r="AH87" s="319"/>
      <c r="AI87" s="319"/>
    </row>
    <row r="88" spans="1:35" x14ac:dyDescent="0.2">
      <c r="A88" s="544">
        <v>63</v>
      </c>
      <c r="B88" s="544"/>
      <c r="C88" s="539" t="s">
        <v>61</v>
      </c>
      <c r="D88" s="539"/>
      <c r="E88" s="539"/>
      <c r="F88" s="539"/>
      <c r="G88" s="539"/>
      <c r="H88" s="539"/>
      <c r="I88" s="539"/>
      <c r="J88" s="539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9"/>
      <c r="V88" s="539"/>
      <c r="W88" s="539"/>
      <c r="X88" s="539"/>
      <c r="Y88" s="539"/>
      <c r="Z88" s="539"/>
      <c r="AA88" s="539"/>
      <c r="AB88" s="539"/>
      <c r="AC88" s="545" t="s">
        <v>60</v>
      </c>
      <c r="AD88" s="545"/>
      <c r="AE88" s="545"/>
      <c r="AF88" s="545"/>
      <c r="AG88" s="319"/>
      <c r="AH88" s="319"/>
      <c r="AI88" s="319"/>
    </row>
    <row r="89" spans="1:35" x14ac:dyDescent="0.2">
      <c r="A89" s="544">
        <v>64</v>
      </c>
      <c r="B89" s="544"/>
      <c r="C89" s="539" t="s">
        <v>59</v>
      </c>
      <c r="D89" s="539"/>
      <c r="E89" s="539"/>
      <c r="F89" s="539"/>
      <c r="G89" s="539"/>
      <c r="H89" s="539"/>
      <c r="I89" s="539"/>
      <c r="J89" s="539"/>
      <c r="K89" s="539"/>
      <c r="L89" s="539"/>
      <c r="M89" s="539"/>
      <c r="N89" s="539"/>
      <c r="O89" s="539"/>
      <c r="P89" s="539"/>
      <c r="Q89" s="539"/>
      <c r="R89" s="539"/>
      <c r="S89" s="539"/>
      <c r="T89" s="539"/>
      <c r="U89" s="539"/>
      <c r="V89" s="539"/>
      <c r="W89" s="539"/>
      <c r="X89" s="539"/>
      <c r="Y89" s="539"/>
      <c r="Z89" s="539"/>
      <c r="AA89" s="539"/>
      <c r="AB89" s="539"/>
      <c r="AC89" s="545" t="s">
        <v>58</v>
      </c>
      <c r="AD89" s="545"/>
      <c r="AE89" s="545"/>
      <c r="AF89" s="545"/>
      <c r="AG89" s="319"/>
      <c r="AH89" s="319"/>
      <c r="AI89" s="319"/>
    </row>
    <row r="90" spans="1:35" x14ac:dyDescent="0.2">
      <c r="A90" s="544">
        <v>65</v>
      </c>
      <c r="B90" s="544"/>
      <c r="C90" s="539" t="s">
        <v>57</v>
      </c>
      <c r="D90" s="539"/>
      <c r="E90" s="539"/>
      <c r="F90" s="539"/>
      <c r="G90" s="539"/>
      <c r="H90" s="539"/>
      <c r="I90" s="539"/>
      <c r="J90" s="539"/>
      <c r="K90" s="539"/>
      <c r="L90" s="539"/>
      <c r="M90" s="539"/>
      <c r="N90" s="539"/>
      <c r="O90" s="539"/>
      <c r="P90" s="539"/>
      <c r="Q90" s="539"/>
      <c r="R90" s="539"/>
      <c r="S90" s="539"/>
      <c r="T90" s="539"/>
      <c r="U90" s="539"/>
      <c r="V90" s="539"/>
      <c r="W90" s="539"/>
      <c r="X90" s="539"/>
      <c r="Y90" s="539"/>
      <c r="Z90" s="539"/>
      <c r="AA90" s="539"/>
      <c r="AB90" s="539"/>
      <c r="AC90" s="545" t="s">
        <v>56</v>
      </c>
      <c r="AD90" s="545"/>
      <c r="AE90" s="545"/>
      <c r="AF90" s="545"/>
      <c r="AG90" s="319"/>
      <c r="AH90" s="319"/>
      <c r="AI90" s="319"/>
    </row>
    <row r="91" spans="1:35" x14ac:dyDescent="0.2">
      <c r="A91" s="544">
        <v>66</v>
      </c>
      <c r="B91" s="544"/>
      <c r="C91" s="539" t="s">
        <v>55</v>
      </c>
      <c r="D91" s="539"/>
      <c r="E91" s="539"/>
      <c r="F91" s="539"/>
      <c r="G91" s="539"/>
      <c r="H91" s="539"/>
      <c r="I91" s="539"/>
      <c r="J91" s="539"/>
      <c r="K91" s="539"/>
      <c r="L91" s="539"/>
      <c r="M91" s="539"/>
      <c r="N91" s="539"/>
      <c r="O91" s="539"/>
      <c r="P91" s="539"/>
      <c r="Q91" s="539"/>
      <c r="R91" s="539"/>
      <c r="S91" s="539"/>
      <c r="T91" s="539"/>
      <c r="U91" s="539"/>
      <c r="V91" s="539"/>
      <c r="W91" s="539"/>
      <c r="X91" s="539"/>
      <c r="Y91" s="539"/>
      <c r="Z91" s="539"/>
      <c r="AA91" s="539"/>
      <c r="AB91" s="539"/>
      <c r="AC91" s="545" t="s">
        <v>54</v>
      </c>
      <c r="AD91" s="545"/>
      <c r="AE91" s="545"/>
      <c r="AF91" s="545"/>
      <c r="AG91" s="319"/>
      <c r="AH91" s="319"/>
      <c r="AI91" s="319"/>
    </row>
    <row r="92" spans="1:35" x14ac:dyDescent="0.2">
      <c r="A92" s="544">
        <v>67</v>
      </c>
      <c r="B92" s="544"/>
      <c r="C92" s="560" t="s">
        <v>53</v>
      </c>
      <c r="D92" s="560"/>
      <c r="E92" s="560"/>
      <c r="F92" s="560"/>
      <c r="G92" s="560"/>
      <c r="H92" s="560"/>
      <c r="I92" s="560"/>
      <c r="J92" s="560"/>
      <c r="K92" s="560"/>
      <c r="L92" s="560"/>
      <c r="M92" s="560"/>
      <c r="N92" s="560"/>
      <c r="O92" s="560"/>
      <c r="P92" s="560"/>
      <c r="Q92" s="560"/>
      <c r="R92" s="560"/>
      <c r="S92" s="560"/>
      <c r="T92" s="560"/>
      <c r="U92" s="560"/>
      <c r="V92" s="560"/>
      <c r="W92" s="560"/>
      <c r="X92" s="560"/>
      <c r="Y92" s="560"/>
      <c r="Z92" s="560"/>
      <c r="AA92" s="560"/>
      <c r="AB92" s="560"/>
      <c r="AC92" s="545" t="s">
        <v>52</v>
      </c>
      <c r="AD92" s="545"/>
      <c r="AE92" s="545"/>
      <c r="AF92" s="545"/>
      <c r="AG92" s="319"/>
      <c r="AH92" s="319"/>
      <c r="AI92" s="319"/>
    </row>
    <row r="93" spans="1:35" x14ac:dyDescent="0.2">
      <c r="A93" s="544">
        <v>68</v>
      </c>
      <c r="B93" s="544"/>
      <c r="C93" s="539" t="s">
        <v>51</v>
      </c>
      <c r="D93" s="539"/>
      <c r="E93" s="539"/>
      <c r="F93" s="539"/>
      <c r="G93" s="539"/>
      <c r="H93" s="539"/>
      <c r="I93" s="539"/>
      <c r="J93" s="539"/>
      <c r="K93" s="539"/>
      <c r="L93" s="539"/>
      <c r="M93" s="539"/>
      <c r="N93" s="539"/>
      <c r="O93" s="539"/>
      <c r="P93" s="539"/>
      <c r="Q93" s="539"/>
      <c r="R93" s="539"/>
      <c r="S93" s="539"/>
      <c r="T93" s="539"/>
      <c r="U93" s="539"/>
      <c r="V93" s="539"/>
      <c r="W93" s="539"/>
      <c r="X93" s="539"/>
      <c r="Y93" s="539"/>
      <c r="Z93" s="539"/>
      <c r="AA93" s="539"/>
      <c r="AB93" s="539"/>
      <c r="AC93" s="545" t="s">
        <v>50</v>
      </c>
      <c r="AD93" s="545"/>
      <c r="AE93" s="545"/>
      <c r="AF93" s="545"/>
      <c r="AG93" s="319"/>
      <c r="AH93" s="319"/>
      <c r="AI93" s="319"/>
    </row>
    <row r="94" spans="1:35" x14ac:dyDescent="0.2">
      <c r="A94" s="544">
        <v>69</v>
      </c>
      <c r="B94" s="544"/>
      <c r="C94" s="539" t="s">
        <v>49</v>
      </c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45" t="s">
        <v>48</v>
      </c>
      <c r="AD94" s="545"/>
      <c r="AE94" s="545"/>
      <c r="AF94" s="545"/>
      <c r="AG94" s="319"/>
      <c r="AH94" s="319"/>
      <c r="AI94" s="319"/>
    </row>
    <row r="95" spans="1:35" x14ac:dyDescent="0.2">
      <c r="A95" s="544">
        <v>70</v>
      </c>
      <c r="B95" s="544"/>
      <c r="C95" s="560" t="s">
        <v>47</v>
      </c>
      <c r="D95" s="560"/>
      <c r="E95" s="560"/>
      <c r="F95" s="560"/>
      <c r="G95" s="560"/>
      <c r="H95" s="560"/>
      <c r="I95" s="560"/>
      <c r="J95" s="560"/>
      <c r="K95" s="560"/>
      <c r="L95" s="560"/>
      <c r="M95" s="560"/>
      <c r="N95" s="560"/>
      <c r="O95" s="560"/>
      <c r="P95" s="560"/>
      <c r="Q95" s="560"/>
      <c r="R95" s="560"/>
      <c r="S95" s="560"/>
      <c r="T95" s="560"/>
      <c r="U95" s="560"/>
      <c r="V95" s="560"/>
      <c r="W95" s="560"/>
      <c r="X95" s="560"/>
      <c r="Y95" s="560"/>
      <c r="Z95" s="560"/>
      <c r="AA95" s="560"/>
      <c r="AB95" s="560"/>
      <c r="AC95" s="545" t="s">
        <v>46</v>
      </c>
      <c r="AD95" s="545"/>
      <c r="AE95" s="545"/>
      <c r="AF95" s="545"/>
      <c r="AG95" s="319"/>
      <c r="AH95" s="319"/>
      <c r="AI95" s="319"/>
    </row>
    <row r="96" spans="1:35" x14ac:dyDescent="0.2">
      <c r="A96" s="754">
        <v>71</v>
      </c>
      <c r="B96" s="754"/>
      <c r="C96" s="747" t="s">
        <v>45</v>
      </c>
      <c r="D96" s="747"/>
      <c r="E96" s="747"/>
      <c r="F96" s="747"/>
      <c r="G96" s="747"/>
      <c r="H96" s="747"/>
      <c r="I96" s="747"/>
      <c r="J96" s="747"/>
      <c r="K96" s="747"/>
      <c r="L96" s="747"/>
      <c r="M96" s="747"/>
      <c r="N96" s="747"/>
      <c r="O96" s="747"/>
      <c r="P96" s="747"/>
      <c r="Q96" s="747"/>
      <c r="R96" s="747"/>
      <c r="S96" s="747"/>
      <c r="T96" s="747"/>
      <c r="U96" s="747"/>
      <c r="V96" s="747"/>
      <c r="W96" s="747"/>
      <c r="X96" s="747"/>
      <c r="Y96" s="747"/>
      <c r="Z96" s="747"/>
      <c r="AA96" s="747"/>
      <c r="AB96" s="747"/>
      <c r="AC96" s="748" t="s">
        <v>44</v>
      </c>
      <c r="AD96" s="748"/>
      <c r="AE96" s="748"/>
      <c r="AF96" s="748"/>
      <c r="AG96" s="349"/>
      <c r="AH96" s="349">
        <v>0</v>
      </c>
      <c r="AI96" s="349">
        <v>0</v>
      </c>
    </row>
    <row r="97" spans="1:35" x14ac:dyDescent="0.2">
      <c r="A97" s="544">
        <v>72</v>
      </c>
      <c r="B97" s="544"/>
      <c r="C97" s="564" t="s">
        <v>893</v>
      </c>
      <c r="D97" s="564"/>
      <c r="E97" s="564"/>
      <c r="F97" s="564"/>
      <c r="G97" s="564"/>
      <c r="H97" s="564"/>
      <c r="I97" s="564"/>
      <c r="J97" s="564"/>
      <c r="K97" s="564"/>
      <c r="L97" s="564"/>
      <c r="M97" s="564"/>
      <c r="N97" s="564"/>
      <c r="O97" s="564"/>
      <c r="P97" s="564"/>
      <c r="Q97" s="564"/>
      <c r="R97" s="564"/>
      <c r="S97" s="564"/>
      <c r="T97" s="564"/>
      <c r="U97" s="564"/>
      <c r="V97" s="564"/>
      <c r="W97" s="564"/>
      <c r="X97" s="564"/>
      <c r="Y97" s="564"/>
      <c r="Z97" s="564"/>
      <c r="AA97" s="564"/>
      <c r="AB97" s="564"/>
      <c r="AC97" s="545" t="s">
        <v>43</v>
      </c>
      <c r="AD97" s="545"/>
      <c r="AE97" s="545"/>
      <c r="AF97" s="545"/>
      <c r="AG97" s="319"/>
      <c r="AH97" s="319"/>
      <c r="AI97" s="319"/>
    </row>
    <row r="98" spans="1:35" x14ac:dyDescent="0.2">
      <c r="A98" s="544">
        <v>73</v>
      </c>
      <c r="B98" s="544"/>
      <c r="C98" s="564" t="s">
        <v>42</v>
      </c>
      <c r="D98" s="564"/>
      <c r="E98" s="564"/>
      <c r="F98" s="564"/>
      <c r="G98" s="564"/>
      <c r="H98" s="564"/>
      <c r="I98" s="564"/>
      <c r="J98" s="564"/>
      <c r="K98" s="564"/>
      <c r="L98" s="564"/>
      <c r="M98" s="564"/>
      <c r="N98" s="564"/>
      <c r="O98" s="564"/>
      <c r="P98" s="564"/>
      <c r="Q98" s="564"/>
      <c r="R98" s="564"/>
      <c r="S98" s="564"/>
      <c r="T98" s="564"/>
      <c r="U98" s="564"/>
      <c r="V98" s="564"/>
      <c r="W98" s="564"/>
      <c r="X98" s="564"/>
      <c r="Y98" s="564"/>
      <c r="Z98" s="564"/>
      <c r="AA98" s="564"/>
      <c r="AB98" s="564"/>
      <c r="AC98" s="545" t="s">
        <v>41</v>
      </c>
      <c r="AD98" s="545"/>
      <c r="AE98" s="545"/>
      <c r="AF98" s="545"/>
      <c r="AG98" s="319"/>
      <c r="AH98" s="319"/>
      <c r="AI98" s="319"/>
    </row>
    <row r="99" spans="1:35" x14ac:dyDescent="0.2">
      <c r="A99" s="544">
        <v>74</v>
      </c>
      <c r="B99" s="544"/>
      <c r="C99" s="564" t="s">
        <v>894</v>
      </c>
      <c r="D99" s="564"/>
      <c r="E99" s="564"/>
      <c r="F99" s="564"/>
      <c r="G99" s="564"/>
      <c r="H99" s="564"/>
      <c r="I99" s="564"/>
      <c r="J99" s="564"/>
      <c r="K99" s="564"/>
      <c r="L99" s="564"/>
      <c r="M99" s="564"/>
      <c r="N99" s="564"/>
      <c r="O99" s="564"/>
      <c r="P99" s="564"/>
      <c r="Q99" s="564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45" t="s">
        <v>40</v>
      </c>
      <c r="AD99" s="545"/>
      <c r="AE99" s="545"/>
      <c r="AF99" s="545"/>
      <c r="AG99" s="319"/>
      <c r="AH99" s="319"/>
      <c r="AI99" s="319"/>
    </row>
    <row r="100" spans="1:35" x14ac:dyDescent="0.2">
      <c r="A100" s="544">
        <v>75</v>
      </c>
      <c r="B100" s="544"/>
      <c r="C100" s="564" t="s">
        <v>895</v>
      </c>
      <c r="D100" s="564"/>
      <c r="E100" s="564"/>
      <c r="F100" s="564"/>
      <c r="G100" s="564"/>
      <c r="H100" s="564"/>
      <c r="I100" s="564"/>
      <c r="J100" s="564"/>
      <c r="K100" s="564"/>
      <c r="L100" s="564"/>
      <c r="M100" s="564"/>
      <c r="N100" s="564"/>
      <c r="O100" s="564"/>
      <c r="P100" s="564"/>
      <c r="Q100" s="564"/>
      <c r="R100" s="564"/>
      <c r="S100" s="564"/>
      <c r="T100" s="564"/>
      <c r="U100" s="564"/>
      <c r="V100" s="564"/>
      <c r="W100" s="564"/>
      <c r="X100" s="564"/>
      <c r="Y100" s="564"/>
      <c r="Z100" s="564"/>
      <c r="AA100" s="564"/>
      <c r="AB100" s="564"/>
      <c r="AC100" s="545" t="s">
        <v>39</v>
      </c>
      <c r="AD100" s="545"/>
      <c r="AE100" s="545"/>
      <c r="AF100" s="545"/>
      <c r="AG100" s="319">
        <v>100000</v>
      </c>
      <c r="AH100" s="319">
        <v>457717</v>
      </c>
      <c r="AI100" s="319">
        <v>457717</v>
      </c>
    </row>
    <row r="101" spans="1:35" x14ac:dyDescent="0.2">
      <c r="A101" s="544">
        <v>76</v>
      </c>
      <c r="B101" s="544"/>
      <c r="C101" s="563" t="s">
        <v>38</v>
      </c>
      <c r="D101" s="563"/>
      <c r="E101" s="563"/>
      <c r="F101" s="563"/>
      <c r="G101" s="563"/>
      <c r="H101" s="563"/>
      <c r="I101" s="563"/>
      <c r="J101" s="563"/>
      <c r="K101" s="563"/>
      <c r="L101" s="563"/>
      <c r="M101" s="563"/>
      <c r="N101" s="563"/>
      <c r="O101" s="563"/>
      <c r="P101" s="563"/>
      <c r="Q101" s="563"/>
      <c r="R101" s="563"/>
      <c r="S101" s="563"/>
      <c r="T101" s="563"/>
      <c r="U101" s="563"/>
      <c r="V101" s="563"/>
      <c r="W101" s="563"/>
      <c r="X101" s="563"/>
      <c r="Y101" s="563"/>
      <c r="Z101" s="563"/>
      <c r="AA101" s="563"/>
      <c r="AB101" s="563"/>
      <c r="AC101" s="545" t="s">
        <v>37</v>
      </c>
      <c r="AD101" s="545"/>
      <c r="AE101" s="545"/>
      <c r="AF101" s="545"/>
      <c r="AG101" s="319"/>
      <c r="AH101" s="319"/>
      <c r="AI101" s="319"/>
    </row>
    <row r="102" spans="1:35" x14ac:dyDescent="0.2">
      <c r="A102" s="544">
        <v>77</v>
      </c>
      <c r="B102" s="544"/>
      <c r="C102" s="563" t="s">
        <v>36</v>
      </c>
      <c r="D102" s="563"/>
      <c r="E102" s="563"/>
      <c r="F102" s="563"/>
      <c r="G102" s="563"/>
      <c r="H102" s="563"/>
      <c r="I102" s="563"/>
      <c r="J102" s="563"/>
      <c r="K102" s="563"/>
      <c r="L102" s="563"/>
      <c r="M102" s="563"/>
      <c r="N102" s="563"/>
      <c r="O102" s="563"/>
      <c r="P102" s="563"/>
      <c r="Q102" s="563"/>
      <c r="R102" s="563"/>
      <c r="S102" s="563"/>
      <c r="T102" s="563"/>
      <c r="U102" s="563"/>
      <c r="V102" s="563"/>
      <c r="W102" s="563"/>
      <c r="X102" s="563"/>
      <c r="Y102" s="563"/>
      <c r="Z102" s="563"/>
      <c r="AA102" s="563"/>
      <c r="AB102" s="563"/>
      <c r="AC102" s="545" t="s">
        <v>35</v>
      </c>
      <c r="AD102" s="545"/>
      <c r="AE102" s="545"/>
      <c r="AF102" s="545"/>
      <c r="AG102" s="319"/>
      <c r="AH102" s="319"/>
      <c r="AI102" s="319"/>
    </row>
    <row r="103" spans="1:35" x14ac:dyDescent="0.2">
      <c r="A103" s="544">
        <v>78</v>
      </c>
      <c r="B103" s="544"/>
      <c r="C103" s="563" t="s">
        <v>34</v>
      </c>
      <c r="D103" s="563"/>
      <c r="E103" s="563"/>
      <c r="F103" s="563"/>
      <c r="G103" s="563"/>
      <c r="H103" s="563"/>
      <c r="I103" s="563"/>
      <c r="J103" s="563"/>
      <c r="K103" s="563"/>
      <c r="L103" s="563"/>
      <c r="M103" s="563"/>
      <c r="N103" s="563"/>
      <c r="O103" s="563"/>
      <c r="P103" s="563"/>
      <c r="Q103" s="563"/>
      <c r="R103" s="563"/>
      <c r="S103" s="563"/>
      <c r="T103" s="563"/>
      <c r="U103" s="563"/>
      <c r="V103" s="563"/>
      <c r="W103" s="563"/>
      <c r="X103" s="563"/>
      <c r="Y103" s="563"/>
      <c r="Z103" s="563"/>
      <c r="AA103" s="563"/>
      <c r="AB103" s="563"/>
      <c r="AC103" s="545" t="s">
        <v>33</v>
      </c>
      <c r="AD103" s="545"/>
      <c r="AE103" s="545"/>
      <c r="AF103" s="545"/>
      <c r="AG103" s="319">
        <v>27000</v>
      </c>
      <c r="AH103" s="319">
        <v>5152</v>
      </c>
      <c r="AI103" s="319">
        <v>5152</v>
      </c>
    </row>
    <row r="104" spans="1:35" x14ac:dyDescent="0.2">
      <c r="A104" s="754">
        <v>79</v>
      </c>
      <c r="B104" s="754"/>
      <c r="C104" s="755" t="s">
        <v>32</v>
      </c>
      <c r="D104" s="755"/>
      <c r="E104" s="755"/>
      <c r="F104" s="755"/>
      <c r="G104" s="755"/>
      <c r="H104" s="755"/>
      <c r="I104" s="755"/>
      <c r="J104" s="755"/>
      <c r="K104" s="755"/>
      <c r="L104" s="755"/>
      <c r="M104" s="755"/>
      <c r="N104" s="755"/>
      <c r="O104" s="755"/>
      <c r="P104" s="755"/>
      <c r="Q104" s="755"/>
      <c r="R104" s="755"/>
      <c r="S104" s="755"/>
      <c r="T104" s="755"/>
      <c r="U104" s="755"/>
      <c r="V104" s="755"/>
      <c r="W104" s="755"/>
      <c r="X104" s="755"/>
      <c r="Y104" s="755"/>
      <c r="Z104" s="755"/>
      <c r="AA104" s="755"/>
      <c r="AB104" s="755"/>
      <c r="AC104" s="748" t="s">
        <v>31</v>
      </c>
      <c r="AD104" s="748"/>
      <c r="AE104" s="748"/>
      <c r="AF104" s="748"/>
      <c r="AG104" s="349">
        <v>127000</v>
      </c>
      <c r="AH104" s="349">
        <v>462869</v>
      </c>
      <c r="AI104" s="349">
        <v>462869</v>
      </c>
    </row>
    <row r="105" spans="1:35" x14ac:dyDescent="0.2">
      <c r="A105" s="544">
        <v>80</v>
      </c>
      <c r="B105" s="544"/>
      <c r="C105" s="555" t="s">
        <v>697</v>
      </c>
      <c r="D105" s="555"/>
      <c r="E105" s="555"/>
      <c r="F105" s="555"/>
      <c r="G105" s="555"/>
      <c r="H105" s="555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5"/>
      <c r="X105" s="555"/>
      <c r="Y105" s="555"/>
      <c r="Z105" s="555"/>
      <c r="AA105" s="555"/>
      <c r="AB105" s="555"/>
      <c r="AC105" s="545" t="s">
        <v>30</v>
      </c>
      <c r="AD105" s="545"/>
      <c r="AE105" s="545"/>
      <c r="AF105" s="545"/>
      <c r="AG105" s="319"/>
      <c r="AH105" s="319"/>
      <c r="AI105" s="319"/>
    </row>
    <row r="106" spans="1:35" x14ac:dyDescent="0.2">
      <c r="A106" s="544">
        <v>81</v>
      </c>
      <c r="B106" s="544"/>
      <c r="C106" s="555" t="s">
        <v>29</v>
      </c>
      <c r="D106" s="555"/>
      <c r="E106" s="555"/>
      <c r="F106" s="555"/>
      <c r="G106" s="555"/>
      <c r="H106" s="555"/>
      <c r="I106" s="555"/>
      <c r="J106" s="555"/>
      <c r="K106" s="555"/>
      <c r="L106" s="555"/>
      <c r="M106" s="555"/>
      <c r="N106" s="555"/>
      <c r="O106" s="555"/>
      <c r="P106" s="555"/>
      <c r="Q106" s="555"/>
      <c r="R106" s="555"/>
      <c r="S106" s="555"/>
      <c r="T106" s="555"/>
      <c r="U106" s="555"/>
      <c r="V106" s="555"/>
      <c r="W106" s="555"/>
      <c r="X106" s="555"/>
      <c r="Y106" s="555"/>
      <c r="Z106" s="555"/>
      <c r="AA106" s="555"/>
      <c r="AB106" s="555"/>
      <c r="AC106" s="545" t="s">
        <v>28</v>
      </c>
      <c r="AD106" s="545"/>
      <c r="AE106" s="545"/>
      <c r="AF106" s="545"/>
      <c r="AG106" s="319"/>
      <c r="AH106" s="319"/>
      <c r="AI106" s="319"/>
    </row>
    <row r="107" spans="1:35" x14ac:dyDescent="0.2">
      <c r="A107" s="544">
        <v>82</v>
      </c>
      <c r="B107" s="544"/>
      <c r="C107" s="555" t="s">
        <v>27</v>
      </c>
      <c r="D107" s="555"/>
      <c r="E107" s="555"/>
      <c r="F107" s="555"/>
      <c r="G107" s="555"/>
      <c r="H107" s="555"/>
      <c r="I107" s="555"/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5"/>
      <c r="X107" s="555"/>
      <c r="Y107" s="555"/>
      <c r="Z107" s="555"/>
      <c r="AA107" s="555"/>
      <c r="AB107" s="555"/>
      <c r="AC107" s="545" t="s">
        <v>26</v>
      </c>
      <c r="AD107" s="545"/>
      <c r="AE107" s="545"/>
      <c r="AF107" s="545"/>
      <c r="AG107" s="319"/>
      <c r="AH107" s="319"/>
      <c r="AI107" s="319"/>
    </row>
    <row r="108" spans="1:35" x14ac:dyDescent="0.2">
      <c r="A108" s="544">
        <v>83</v>
      </c>
      <c r="B108" s="544"/>
      <c r="C108" s="555" t="s">
        <v>25</v>
      </c>
      <c r="D108" s="555"/>
      <c r="E108" s="555"/>
      <c r="F108" s="555"/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45" t="s">
        <v>24</v>
      </c>
      <c r="AD108" s="545"/>
      <c r="AE108" s="545"/>
      <c r="AF108" s="545"/>
      <c r="AG108" s="319"/>
      <c r="AH108" s="319"/>
      <c r="AI108" s="319"/>
    </row>
    <row r="109" spans="1:35" x14ac:dyDescent="0.2">
      <c r="A109" s="754">
        <v>84</v>
      </c>
      <c r="B109" s="754"/>
      <c r="C109" s="747" t="s">
        <v>23</v>
      </c>
      <c r="D109" s="747"/>
      <c r="E109" s="747"/>
      <c r="F109" s="747"/>
      <c r="G109" s="747"/>
      <c r="H109" s="747"/>
      <c r="I109" s="747"/>
      <c r="J109" s="747"/>
      <c r="K109" s="747"/>
      <c r="L109" s="747"/>
      <c r="M109" s="747"/>
      <c r="N109" s="747"/>
      <c r="O109" s="747"/>
      <c r="P109" s="747"/>
      <c r="Q109" s="747"/>
      <c r="R109" s="747"/>
      <c r="S109" s="747"/>
      <c r="T109" s="747"/>
      <c r="U109" s="747"/>
      <c r="V109" s="747"/>
      <c r="W109" s="747"/>
      <c r="X109" s="747"/>
      <c r="Y109" s="747"/>
      <c r="Z109" s="747"/>
      <c r="AA109" s="747"/>
      <c r="AB109" s="747"/>
      <c r="AC109" s="748" t="s">
        <v>22</v>
      </c>
      <c r="AD109" s="748"/>
      <c r="AE109" s="748"/>
      <c r="AF109" s="748"/>
      <c r="AG109" s="349"/>
      <c r="AH109" s="349">
        <v>0</v>
      </c>
      <c r="AI109" s="349">
        <v>0</v>
      </c>
    </row>
    <row r="110" spans="1:35" x14ac:dyDescent="0.2">
      <c r="A110" s="544">
        <v>85</v>
      </c>
      <c r="B110" s="544"/>
      <c r="C110" s="555" t="s">
        <v>21</v>
      </c>
      <c r="D110" s="555"/>
      <c r="E110" s="555"/>
      <c r="F110" s="555"/>
      <c r="G110" s="555"/>
      <c r="H110" s="555"/>
      <c r="I110" s="555"/>
      <c r="J110" s="555"/>
      <c r="K110" s="555"/>
      <c r="L110" s="555"/>
      <c r="M110" s="555"/>
      <c r="N110" s="555"/>
      <c r="O110" s="555"/>
      <c r="P110" s="555"/>
      <c r="Q110" s="555"/>
      <c r="R110" s="555"/>
      <c r="S110" s="555"/>
      <c r="T110" s="555"/>
      <c r="U110" s="555"/>
      <c r="V110" s="555"/>
      <c r="W110" s="555"/>
      <c r="X110" s="555"/>
      <c r="Y110" s="555"/>
      <c r="Z110" s="555"/>
      <c r="AA110" s="555"/>
      <c r="AB110" s="555"/>
      <c r="AC110" s="545" t="s">
        <v>20</v>
      </c>
      <c r="AD110" s="545"/>
      <c r="AE110" s="545"/>
      <c r="AF110" s="545"/>
      <c r="AG110" s="319"/>
      <c r="AH110" s="319"/>
      <c r="AI110" s="319"/>
    </row>
    <row r="111" spans="1:35" x14ac:dyDescent="0.2">
      <c r="A111" s="544">
        <v>86</v>
      </c>
      <c r="B111" s="544"/>
      <c r="C111" s="555" t="s">
        <v>19</v>
      </c>
      <c r="D111" s="555"/>
      <c r="E111" s="555"/>
      <c r="F111" s="555"/>
      <c r="G111" s="555"/>
      <c r="H111" s="555"/>
      <c r="I111" s="555"/>
      <c r="J111" s="555"/>
      <c r="K111" s="555"/>
      <c r="L111" s="555"/>
      <c r="M111" s="555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5"/>
      <c r="AB111" s="555"/>
      <c r="AC111" s="545" t="s">
        <v>18</v>
      </c>
      <c r="AD111" s="545"/>
      <c r="AE111" s="545"/>
      <c r="AF111" s="545"/>
      <c r="AG111" s="319"/>
      <c r="AH111" s="319"/>
      <c r="AI111" s="319"/>
    </row>
    <row r="112" spans="1:35" x14ac:dyDescent="0.2">
      <c r="A112" s="544">
        <v>87</v>
      </c>
      <c r="B112" s="544"/>
      <c r="C112" s="555" t="s">
        <v>17</v>
      </c>
      <c r="D112" s="555"/>
      <c r="E112" s="555"/>
      <c r="F112" s="555"/>
      <c r="G112" s="555"/>
      <c r="H112" s="555"/>
      <c r="I112" s="555"/>
      <c r="J112" s="555"/>
      <c r="K112" s="555"/>
      <c r="L112" s="555"/>
      <c r="M112" s="555"/>
      <c r="N112" s="555"/>
      <c r="O112" s="555"/>
      <c r="P112" s="555"/>
      <c r="Q112" s="555"/>
      <c r="R112" s="555"/>
      <c r="S112" s="555"/>
      <c r="T112" s="555"/>
      <c r="U112" s="555"/>
      <c r="V112" s="555"/>
      <c r="W112" s="555"/>
      <c r="X112" s="555"/>
      <c r="Y112" s="555"/>
      <c r="Z112" s="555"/>
      <c r="AA112" s="555"/>
      <c r="AB112" s="555"/>
      <c r="AC112" s="545" t="s">
        <v>16</v>
      </c>
      <c r="AD112" s="545"/>
      <c r="AE112" s="545"/>
      <c r="AF112" s="545"/>
      <c r="AG112" s="319"/>
      <c r="AH112" s="319"/>
      <c r="AI112" s="319"/>
    </row>
    <row r="113" spans="1:35" x14ac:dyDescent="0.2">
      <c r="A113" s="544">
        <v>88</v>
      </c>
      <c r="B113" s="544"/>
      <c r="C113" s="555" t="s">
        <v>15</v>
      </c>
      <c r="D113" s="555"/>
      <c r="E113" s="555"/>
      <c r="F113" s="555"/>
      <c r="G113" s="555"/>
      <c r="H113" s="555"/>
      <c r="I113" s="555"/>
      <c r="J113" s="555"/>
      <c r="K113" s="555"/>
      <c r="L113" s="555"/>
      <c r="M113" s="555"/>
      <c r="N113" s="555"/>
      <c r="O113" s="555"/>
      <c r="P113" s="555"/>
      <c r="Q113" s="555"/>
      <c r="R113" s="555"/>
      <c r="S113" s="555"/>
      <c r="T113" s="555"/>
      <c r="U113" s="555"/>
      <c r="V113" s="555"/>
      <c r="W113" s="555"/>
      <c r="X113" s="555"/>
      <c r="Y113" s="555"/>
      <c r="Z113" s="555"/>
      <c r="AA113" s="555"/>
      <c r="AB113" s="555"/>
      <c r="AC113" s="545" t="s">
        <v>14</v>
      </c>
      <c r="AD113" s="545"/>
      <c r="AE113" s="545"/>
      <c r="AF113" s="545"/>
      <c r="AG113" s="319"/>
      <c r="AH113" s="319"/>
      <c r="AI113" s="319"/>
    </row>
    <row r="114" spans="1:35" x14ac:dyDescent="0.2">
      <c r="A114" s="544">
        <v>89</v>
      </c>
      <c r="B114" s="544"/>
      <c r="C114" s="555" t="s">
        <v>13</v>
      </c>
      <c r="D114" s="555"/>
      <c r="E114" s="555"/>
      <c r="F114" s="555"/>
      <c r="G114" s="555"/>
      <c r="H114" s="555"/>
      <c r="I114" s="555"/>
      <c r="J114" s="555"/>
      <c r="K114" s="555"/>
      <c r="L114" s="555"/>
      <c r="M114" s="555"/>
      <c r="N114" s="555"/>
      <c r="O114" s="555"/>
      <c r="P114" s="555"/>
      <c r="Q114" s="555"/>
      <c r="R114" s="555"/>
      <c r="S114" s="555"/>
      <c r="T114" s="555"/>
      <c r="U114" s="555"/>
      <c r="V114" s="555"/>
      <c r="W114" s="555"/>
      <c r="X114" s="555"/>
      <c r="Y114" s="555"/>
      <c r="Z114" s="555"/>
      <c r="AA114" s="555"/>
      <c r="AB114" s="555"/>
      <c r="AC114" s="545" t="s">
        <v>12</v>
      </c>
      <c r="AD114" s="545"/>
      <c r="AE114" s="545"/>
      <c r="AF114" s="545"/>
      <c r="AG114" s="319"/>
      <c r="AH114" s="319"/>
      <c r="AI114" s="319"/>
    </row>
    <row r="115" spans="1:35" x14ac:dyDescent="0.2">
      <c r="A115" s="544">
        <v>90</v>
      </c>
      <c r="B115" s="544"/>
      <c r="C115" s="555" t="s">
        <v>11</v>
      </c>
      <c r="D115" s="555"/>
      <c r="E115" s="555"/>
      <c r="F115" s="555"/>
      <c r="G115" s="555"/>
      <c r="H115" s="555"/>
      <c r="I115" s="555"/>
      <c r="J115" s="555"/>
      <c r="K115" s="555"/>
      <c r="L115" s="555"/>
      <c r="M115" s="555"/>
      <c r="N115" s="555"/>
      <c r="O115" s="555"/>
      <c r="P115" s="555"/>
      <c r="Q115" s="555"/>
      <c r="R115" s="555"/>
      <c r="S115" s="555"/>
      <c r="T115" s="555"/>
      <c r="U115" s="555"/>
      <c r="V115" s="555"/>
      <c r="W115" s="555"/>
      <c r="X115" s="555"/>
      <c r="Y115" s="555"/>
      <c r="Z115" s="555"/>
      <c r="AA115" s="555"/>
      <c r="AB115" s="555"/>
      <c r="AC115" s="545" t="s">
        <v>10</v>
      </c>
      <c r="AD115" s="545"/>
      <c r="AE115" s="545"/>
      <c r="AF115" s="545"/>
      <c r="AG115" s="319"/>
      <c r="AH115" s="319"/>
      <c r="AI115" s="319"/>
    </row>
    <row r="116" spans="1:35" x14ac:dyDescent="0.2">
      <c r="A116" s="544">
        <v>91</v>
      </c>
      <c r="B116" s="544"/>
      <c r="C116" s="555" t="s">
        <v>9</v>
      </c>
      <c r="D116" s="555"/>
      <c r="E116" s="555"/>
      <c r="F116" s="555"/>
      <c r="G116" s="555"/>
      <c r="H116" s="555"/>
      <c r="I116" s="555"/>
      <c r="J116" s="555"/>
      <c r="K116" s="555"/>
      <c r="L116" s="555"/>
      <c r="M116" s="555"/>
      <c r="N116" s="555"/>
      <c r="O116" s="555"/>
      <c r="P116" s="555"/>
      <c r="Q116" s="555"/>
      <c r="R116" s="555"/>
      <c r="S116" s="555"/>
      <c r="T116" s="555"/>
      <c r="U116" s="555"/>
      <c r="V116" s="555"/>
      <c r="W116" s="555"/>
      <c r="X116" s="555"/>
      <c r="Y116" s="555"/>
      <c r="Z116" s="555"/>
      <c r="AA116" s="555"/>
      <c r="AB116" s="555"/>
      <c r="AC116" s="545" t="s">
        <v>8</v>
      </c>
      <c r="AD116" s="545"/>
      <c r="AE116" s="545"/>
      <c r="AF116" s="545"/>
      <c r="AG116" s="319"/>
      <c r="AH116" s="319"/>
      <c r="AI116" s="319"/>
    </row>
    <row r="117" spans="1:35" x14ac:dyDescent="0.2">
      <c r="A117" s="544">
        <v>92</v>
      </c>
      <c r="B117" s="544"/>
      <c r="C117" s="555" t="s">
        <v>7</v>
      </c>
      <c r="D117" s="555"/>
      <c r="E117" s="555"/>
      <c r="F117" s="555"/>
      <c r="G117" s="555"/>
      <c r="H117" s="555"/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5"/>
      <c r="U117" s="555"/>
      <c r="V117" s="555"/>
      <c r="W117" s="555"/>
      <c r="X117" s="555"/>
      <c r="Y117" s="555"/>
      <c r="Z117" s="555"/>
      <c r="AA117" s="555"/>
      <c r="AB117" s="555"/>
      <c r="AC117" s="545" t="s">
        <v>6</v>
      </c>
      <c r="AD117" s="545"/>
      <c r="AE117" s="545"/>
      <c r="AF117" s="545"/>
      <c r="AG117" s="319"/>
      <c r="AH117" s="319"/>
      <c r="AI117" s="319"/>
    </row>
    <row r="118" spans="1:35" x14ac:dyDescent="0.2">
      <c r="A118" s="544">
        <v>93</v>
      </c>
      <c r="B118" s="544"/>
      <c r="C118" s="555" t="s">
        <v>5</v>
      </c>
      <c r="D118" s="555"/>
      <c r="E118" s="555"/>
      <c r="F118" s="555"/>
      <c r="G118" s="555"/>
      <c r="H118" s="555"/>
      <c r="I118" s="555"/>
      <c r="J118" s="555"/>
      <c r="K118" s="555"/>
      <c r="L118" s="555"/>
      <c r="M118" s="555"/>
      <c r="N118" s="555"/>
      <c r="O118" s="555"/>
      <c r="P118" s="555"/>
      <c r="Q118" s="555"/>
      <c r="R118" s="555"/>
      <c r="S118" s="555"/>
      <c r="T118" s="555"/>
      <c r="U118" s="555"/>
      <c r="V118" s="555"/>
      <c r="W118" s="555"/>
      <c r="X118" s="555"/>
      <c r="Y118" s="555"/>
      <c r="Z118" s="555"/>
      <c r="AA118" s="555"/>
      <c r="AB118" s="555"/>
      <c r="AC118" s="545" t="s">
        <v>4</v>
      </c>
      <c r="AD118" s="545"/>
      <c r="AE118" s="545"/>
      <c r="AF118" s="545"/>
      <c r="AG118" s="319"/>
      <c r="AH118" s="319"/>
      <c r="AI118" s="319"/>
    </row>
    <row r="119" spans="1:35" x14ac:dyDescent="0.2">
      <c r="A119" s="754">
        <v>94</v>
      </c>
      <c r="B119" s="754"/>
      <c r="C119" s="747" t="s">
        <v>3</v>
      </c>
      <c r="D119" s="747"/>
      <c r="E119" s="747"/>
      <c r="F119" s="747"/>
      <c r="G119" s="747"/>
      <c r="H119" s="747"/>
      <c r="I119" s="747"/>
      <c r="J119" s="747"/>
      <c r="K119" s="747"/>
      <c r="L119" s="747"/>
      <c r="M119" s="747"/>
      <c r="N119" s="747"/>
      <c r="O119" s="747"/>
      <c r="P119" s="747"/>
      <c r="Q119" s="747"/>
      <c r="R119" s="747"/>
      <c r="S119" s="747"/>
      <c r="T119" s="747"/>
      <c r="U119" s="747"/>
      <c r="V119" s="747"/>
      <c r="W119" s="747"/>
      <c r="X119" s="747"/>
      <c r="Y119" s="747"/>
      <c r="Z119" s="747"/>
      <c r="AA119" s="747"/>
      <c r="AB119" s="747"/>
      <c r="AC119" s="748" t="s">
        <v>2</v>
      </c>
      <c r="AD119" s="748"/>
      <c r="AE119" s="748"/>
      <c r="AF119" s="748"/>
      <c r="AG119" s="349"/>
      <c r="AH119" s="349">
        <v>0</v>
      </c>
      <c r="AI119" s="349">
        <v>0</v>
      </c>
    </row>
    <row r="120" spans="1:35" x14ac:dyDescent="0.2">
      <c r="A120" s="752"/>
      <c r="B120" s="753"/>
      <c r="C120" s="753"/>
      <c r="D120" s="753"/>
      <c r="E120" s="753"/>
      <c r="F120" s="753"/>
      <c r="G120" s="753"/>
      <c r="H120" s="753"/>
      <c r="I120" s="753"/>
      <c r="J120" s="753"/>
      <c r="K120" s="753"/>
      <c r="L120" s="753"/>
      <c r="M120" s="753"/>
      <c r="N120" s="753"/>
      <c r="O120" s="753"/>
      <c r="P120" s="753"/>
      <c r="Q120" s="753"/>
      <c r="R120" s="753"/>
      <c r="S120" s="753"/>
      <c r="T120" s="753"/>
      <c r="U120" s="753"/>
      <c r="V120" s="753"/>
      <c r="W120" s="753"/>
      <c r="X120" s="753"/>
      <c r="Y120" s="753"/>
      <c r="Z120" s="753"/>
      <c r="AA120" s="753"/>
      <c r="AB120" s="753"/>
      <c r="AC120" s="753"/>
      <c r="AD120" s="753"/>
      <c r="AE120" s="753"/>
      <c r="AF120" s="753"/>
      <c r="AG120" s="376"/>
      <c r="AH120" s="376"/>
      <c r="AI120" s="376"/>
    </row>
    <row r="121" spans="1:35" ht="15" x14ac:dyDescent="0.2">
      <c r="A121" s="749">
        <v>95</v>
      </c>
      <c r="B121" s="749"/>
      <c r="C121" s="750" t="s">
        <v>1</v>
      </c>
      <c r="D121" s="750"/>
      <c r="E121" s="750"/>
      <c r="F121" s="750"/>
      <c r="G121" s="750"/>
      <c r="H121" s="750"/>
      <c r="I121" s="750"/>
      <c r="J121" s="750"/>
      <c r="K121" s="750"/>
      <c r="L121" s="750"/>
      <c r="M121" s="750"/>
      <c r="N121" s="750"/>
      <c r="O121" s="750"/>
      <c r="P121" s="750"/>
      <c r="Q121" s="750"/>
      <c r="R121" s="750"/>
      <c r="S121" s="750"/>
      <c r="T121" s="750"/>
      <c r="U121" s="750"/>
      <c r="V121" s="750"/>
      <c r="W121" s="750"/>
      <c r="X121" s="750"/>
      <c r="Y121" s="750"/>
      <c r="Z121" s="750"/>
      <c r="AA121" s="750"/>
      <c r="AB121" s="750"/>
      <c r="AC121" s="751" t="s">
        <v>0</v>
      </c>
      <c r="AD121" s="751"/>
      <c r="AE121" s="751"/>
      <c r="AF121" s="751"/>
      <c r="AG121" s="356">
        <v>45103339</v>
      </c>
      <c r="AH121" s="356">
        <v>44720664.399999999</v>
      </c>
      <c r="AI121" s="356">
        <v>42739468</v>
      </c>
    </row>
  </sheetData>
  <mergeCells count="340">
    <mergeCell ref="A1:AI1"/>
    <mergeCell ref="A2:AI2"/>
    <mergeCell ref="A3:AI3"/>
    <mergeCell ref="A4:AI4"/>
    <mergeCell ref="A5:AI5"/>
    <mergeCell ref="A6:B6"/>
    <mergeCell ref="C6:AB6"/>
    <mergeCell ref="AC6:AF6"/>
    <mergeCell ref="A7:B7"/>
    <mergeCell ref="C7:AB7"/>
    <mergeCell ref="AC7:AF7"/>
    <mergeCell ref="A9:B9"/>
    <mergeCell ref="C9:AB9"/>
    <mergeCell ref="AC9:AF9"/>
    <mergeCell ref="A8:AI8"/>
    <mergeCell ref="A10:B10"/>
    <mergeCell ref="C10:AB10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C13:AB13"/>
    <mergeCell ref="AC13:AF13"/>
    <mergeCell ref="A14:B14"/>
    <mergeCell ref="C14:AB14"/>
    <mergeCell ref="AC14:AF14"/>
    <mergeCell ref="A15:B15"/>
    <mergeCell ref="C15:AB15"/>
    <mergeCell ref="AC15:AF15"/>
    <mergeCell ref="A16:B16"/>
    <mergeCell ref="C16:AB16"/>
    <mergeCell ref="AC16:AF16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21:B21"/>
    <mergeCell ref="C21:AB21"/>
    <mergeCell ref="AC21:AF21"/>
    <mergeCell ref="A22:B22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26:B26"/>
    <mergeCell ref="C26:AB26"/>
    <mergeCell ref="AC26:AF26"/>
    <mergeCell ref="A27:B27"/>
    <mergeCell ref="C27:AB27"/>
    <mergeCell ref="AC27:AF27"/>
    <mergeCell ref="A28:B28"/>
    <mergeCell ref="C28:AB28"/>
    <mergeCell ref="AC28:AF28"/>
    <mergeCell ref="A29:B29"/>
    <mergeCell ref="C29:AB29"/>
    <mergeCell ref="AC29:AF29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5:B35"/>
    <mergeCell ref="C35:AB35"/>
    <mergeCell ref="AC35:AF35"/>
    <mergeCell ref="A33:AI34"/>
    <mergeCell ref="A36:B36"/>
    <mergeCell ref="C36:AB36"/>
    <mergeCell ref="AC36:AF36"/>
    <mergeCell ref="A37:B37"/>
    <mergeCell ref="C37:AB37"/>
    <mergeCell ref="AC37:AF37"/>
    <mergeCell ref="A38:B38"/>
    <mergeCell ref="C38:AB38"/>
    <mergeCell ref="AC38:AF38"/>
    <mergeCell ref="A39:B39"/>
    <mergeCell ref="C39:AB39"/>
    <mergeCell ref="AC39:AF39"/>
    <mergeCell ref="A40:B40"/>
    <mergeCell ref="C40:AB40"/>
    <mergeCell ref="AC40:AF40"/>
    <mergeCell ref="A41:B41"/>
    <mergeCell ref="C41:AB41"/>
    <mergeCell ref="AC41:AF41"/>
    <mergeCell ref="A42:B42"/>
    <mergeCell ref="C42:AB42"/>
    <mergeCell ref="AC42:AF42"/>
    <mergeCell ref="A43:B43"/>
    <mergeCell ref="C43:AB43"/>
    <mergeCell ref="AC43:AF43"/>
    <mergeCell ref="A44:B44"/>
    <mergeCell ref="C44:AB44"/>
    <mergeCell ref="AC44:AF44"/>
    <mergeCell ref="C45:AB45"/>
    <mergeCell ref="AC45:AF45"/>
    <mergeCell ref="A46:B46"/>
    <mergeCell ref="C46:AB46"/>
    <mergeCell ref="AC46:AF46"/>
    <mergeCell ref="A47:B47"/>
    <mergeCell ref="C47:AB47"/>
    <mergeCell ref="AC47:AF47"/>
    <mergeCell ref="C48:AB48"/>
    <mergeCell ref="AC48:AF48"/>
    <mergeCell ref="A49:B49"/>
    <mergeCell ref="C49:AB49"/>
    <mergeCell ref="AC49:AF49"/>
    <mergeCell ref="A50:B50"/>
    <mergeCell ref="C50:AB50"/>
    <mergeCell ref="AC50:AF50"/>
    <mergeCell ref="A51:B51"/>
    <mergeCell ref="C51:AB51"/>
    <mergeCell ref="AC51:AF51"/>
    <mergeCell ref="A52:B52"/>
    <mergeCell ref="C52:AB52"/>
    <mergeCell ref="AC52:AF52"/>
    <mergeCell ref="A53:B53"/>
    <mergeCell ref="C53:AB53"/>
    <mergeCell ref="AC53:AF53"/>
    <mergeCell ref="A54:B54"/>
    <mergeCell ref="C54:AB54"/>
    <mergeCell ref="AC54:AF54"/>
    <mergeCell ref="A55:B55"/>
    <mergeCell ref="C55:AB55"/>
    <mergeCell ref="AC55:AF55"/>
    <mergeCell ref="A56:B56"/>
    <mergeCell ref="C56:AB56"/>
    <mergeCell ref="AC56:AF56"/>
    <mergeCell ref="A57:B57"/>
    <mergeCell ref="C57:AB57"/>
    <mergeCell ref="AC57:AF57"/>
    <mergeCell ref="A58:B58"/>
    <mergeCell ref="C58:AB58"/>
    <mergeCell ref="AC58:AF58"/>
    <mergeCell ref="A59:B59"/>
    <mergeCell ref="C59:AB59"/>
    <mergeCell ref="AC59:AF59"/>
    <mergeCell ref="C60:AB60"/>
    <mergeCell ref="AC60:AF60"/>
    <mergeCell ref="A61:B61"/>
    <mergeCell ref="C61:AB61"/>
    <mergeCell ref="AC61:AF61"/>
    <mergeCell ref="A62:B62"/>
    <mergeCell ref="C62:AB62"/>
    <mergeCell ref="AC62:AF62"/>
    <mergeCell ref="C63:AB63"/>
    <mergeCell ref="AC63:AF63"/>
    <mergeCell ref="A64:B64"/>
    <mergeCell ref="C64:AB64"/>
    <mergeCell ref="AC64:AF64"/>
    <mergeCell ref="A65:B65"/>
    <mergeCell ref="C65:AB65"/>
    <mergeCell ref="AC65:AF65"/>
    <mergeCell ref="A66:B66"/>
    <mergeCell ref="C66:AB66"/>
    <mergeCell ref="AC66:AF66"/>
    <mergeCell ref="A67:B67"/>
    <mergeCell ref="C67:AB67"/>
    <mergeCell ref="AC67:AF67"/>
    <mergeCell ref="A68:B68"/>
    <mergeCell ref="C68:AB68"/>
    <mergeCell ref="AC68:AF68"/>
    <mergeCell ref="A69:B69"/>
    <mergeCell ref="C69:AB69"/>
    <mergeCell ref="AC69:AF69"/>
    <mergeCell ref="A70:B70"/>
    <mergeCell ref="C70:AB70"/>
    <mergeCell ref="AC70:AF70"/>
    <mergeCell ref="A71:B71"/>
    <mergeCell ref="C71:AB71"/>
    <mergeCell ref="AC71:AF71"/>
    <mergeCell ref="A72:B72"/>
    <mergeCell ref="C72:AB72"/>
    <mergeCell ref="AC72:AF72"/>
    <mergeCell ref="A73:B73"/>
    <mergeCell ref="C73:AB73"/>
    <mergeCell ref="AC73:AF73"/>
    <mergeCell ref="A74:B74"/>
    <mergeCell ref="C74:AB74"/>
    <mergeCell ref="AC74:AF74"/>
    <mergeCell ref="A75:B75"/>
    <mergeCell ref="C75:AB75"/>
    <mergeCell ref="AC75:AF75"/>
    <mergeCell ref="A76:B76"/>
    <mergeCell ref="C76:AB76"/>
    <mergeCell ref="AC76:AF76"/>
    <mergeCell ref="A77:B77"/>
    <mergeCell ref="C77:AB77"/>
    <mergeCell ref="AC77:AF77"/>
    <mergeCell ref="A78:B78"/>
    <mergeCell ref="C78:AB78"/>
    <mergeCell ref="AC78:AF78"/>
    <mergeCell ref="A79:B79"/>
    <mergeCell ref="C79:AB79"/>
    <mergeCell ref="AC79:AF79"/>
    <mergeCell ref="A80:B80"/>
    <mergeCell ref="C80:AB80"/>
    <mergeCell ref="AC80:AF80"/>
    <mergeCell ref="A81:B81"/>
    <mergeCell ref="C81:AB81"/>
    <mergeCell ref="AC81:AF81"/>
    <mergeCell ref="A82:B82"/>
    <mergeCell ref="C82:AB82"/>
    <mergeCell ref="AC82:AF82"/>
    <mergeCell ref="A83:B83"/>
    <mergeCell ref="C83:AB83"/>
    <mergeCell ref="AC83:AF83"/>
    <mergeCell ref="A84:B84"/>
    <mergeCell ref="C84:AB84"/>
    <mergeCell ref="AC84:AF84"/>
    <mergeCell ref="A85:B85"/>
    <mergeCell ref="C85:AB85"/>
    <mergeCell ref="AC85:AF85"/>
    <mergeCell ref="A86:B86"/>
    <mergeCell ref="C86:AB86"/>
    <mergeCell ref="AC86:AF86"/>
    <mergeCell ref="A87:B87"/>
    <mergeCell ref="C87:AB87"/>
    <mergeCell ref="AC87:AF87"/>
    <mergeCell ref="A88:B88"/>
    <mergeCell ref="C88:AB88"/>
    <mergeCell ref="AC88:AF88"/>
    <mergeCell ref="A89:B89"/>
    <mergeCell ref="C89:AB89"/>
    <mergeCell ref="AC89:AF89"/>
    <mergeCell ref="A90:B90"/>
    <mergeCell ref="C90:AB90"/>
    <mergeCell ref="AC90:AF90"/>
    <mergeCell ref="A91:B91"/>
    <mergeCell ref="C91:AB91"/>
    <mergeCell ref="AC91:AF91"/>
    <mergeCell ref="A92:B92"/>
    <mergeCell ref="C92:AB92"/>
    <mergeCell ref="AC92:AF92"/>
    <mergeCell ref="A93:B93"/>
    <mergeCell ref="C93:AB93"/>
    <mergeCell ref="AC93:AF93"/>
    <mergeCell ref="A94:B94"/>
    <mergeCell ref="C94:AB94"/>
    <mergeCell ref="AC94:AF94"/>
    <mergeCell ref="A95:B95"/>
    <mergeCell ref="C95:AB95"/>
    <mergeCell ref="AC95:AF95"/>
    <mergeCell ref="A96:B96"/>
    <mergeCell ref="C96:AB96"/>
    <mergeCell ref="AC96:AF96"/>
    <mergeCell ref="A97:B97"/>
    <mergeCell ref="C97:AB97"/>
    <mergeCell ref="AC97:AF97"/>
    <mergeCell ref="A98:B98"/>
    <mergeCell ref="C98:AB98"/>
    <mergeCell ref="AC98:AF98"/>
    <mergeCell ref="A99:B99"/>
    <mergeCell ref="C99:AB99"/>
    <mergeCell ref="AC99:AF99"/>
    <mergeCell ref="A100:B100"/>
    <mergeCell ref="C100:AB100"/>
    <mergeCell ref="AC100:AF100"/>
    <mergeCell ref="A101:B101"/>
    <mergeCell ref="C101:AB101"/>
    <mergeCell ref="AC101:AF101"/>
    <mergeCell ref="A102:B102"/>
    <mergeCell ref="C102:AB102"/>
    <mergeCell ref="AC102:AF102"/>
    <mergeCell ref="A103:B103"/>
    <mergeCell ref="C103:AB103"/>
    <mergeCell ref="AC103:AF103"/>
    <mergeCell ref="A104:B104"/>
    <mergeCell ref="C104:AB104"/>
    <mergeCell ref="AC104:AF104"/>
    <mergeCell ref="A105:B105"/>
    <mergeCell ref="C105:AB105"/>
    <mergeCell ref="AC105:AF105"/>
    <mergeCell ref="A106:B106"/>
    <mergeCell ref="C106:AB106"/>
    <mergeCell ref="AC106:AF106"/>
    <mergeCell ref="A107:B107"/>
    <mergeCell ref="C107:AB107"/>
    <mergeCell ref="AC107:AF107"/>
    <mergeCell ref="A108:B108"/>
    <mergeCell ref="C108:AB108"/>
    <mergeCell ref="AC108:AF108"/>
    <mergeCell ref="A113:B113"/>
    <mergeCell ref="C113:AB113"/>
    <mergeCell ref="AC113:AF113"/>
    <mergeCell ref="A109:B109"/>
    <mergeCell ref="C109:AB109"/>
    <mergeCell ref="AC109:AF109"/>
    <mergeCell ref="A110:B110"/>
    <mergeCell ref="AC118:AF118"/>
    <mergeCell ref="A119:B119"/>
    <mergeCell ref="C110:AB110"/>
    <mergeCell ref="AC110:AF110"/>
    <mergeCell ref="A111:B111"/>
    <mergeCell ref="C111:AB111"/>
    <mergeCell ref="AC111:AF111"/>
    <mergeCell ref="A112:B112"/>
    <mergeCell ref="C112:AB112"/>
    <mergeCell ref="AC112:AF112"/>
    <mergeCell ref="A116:B116"/>
    <mergeCell ref="C116:AB116"/>
    <mergeCell ref="A121:B121"/>
    <mergeCell ref="C121:AB121"/>
    <mergeCell ref="AC121:AF121"/>
    <mergeCell ref="A118:B118"/>
    <mergeCell ref="C118:AB118"/>
    <mergeCell ref="A117:B117"/>
    <mergeCell ref="C117:AB117"/>
    <mergeCell ref="A120:AF120"/>
    <mergeCell ref="AC116:AF116"/>
    <mergeCell ref="AC117:AF117"/>
    <mergeCell ref="C119:AB119"/>
    <mergeCell ref="AC119:AF119"/>
    <mergeCell ref="A114:B114"/>
    <mergeCell ref="C114:AB114"/>
    <mergeCell ref="AC114:AF114"/>
    <mergeCell ref="A115:B115"/>
    <mergeCell ref="C115:AB115"/>
    <mergeCell ref="AC115:AF1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1"/>
  <sheetViews>
    <sheetView zoomScaleNormal="100" workbookViewId="0">
      <selection sqref="A1:AI1"/>
    </sheetView>
  </sheetViews>
  <sheetFormatPr defaultRowHeight="12.75" x14ac:dyDescent="0.2"/>
  <cols>
    <col min="1" max="1" width="5.42578125" customWidth="1"/>
    <col min="2" max="2" width="9.140625" hidden="1" customWidth="1"/>
    <col min="3" max="8" width="8.7109375" customWidth="1"/>
    <col min="12" max="12" width="3.140625" customWidth="1"/>
    <col min="13" max="28" width="9.140625" hidden="1" customWidth="1"/>
    <col min="29" max="29" width="4.7109375" customWidth="1"/>
    <col min="30" max="31" width="1.28515625" customWidth="1"/>
    <col min="32" max="32" width="1" customWidth="1"/>
    <col min="33" max="33" width="14.7109375" customWidth="1"/>
    <col min="34" max="35" width="14.7109375" style="361" customWidth="1"/>
    <col min="36" max="36" width="1.85546875" style="382" customWidth="1"/>
  </cols>
  <sheetData>
    <row r="1" spans="1:36" ht="15.75" x14ac:dyDescent="0.25">
      <c r="A1" s="66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  <c r="AJ1" s="384"/>
    </row>
    <row r="2" spans="1:36" ht="15.75" x14ac:dyDescent="0.25">
      <c r="A2" s="665" t="s">
        <v>879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384"/>
    </row>
    <row r="3" spans="1:36" ht="15.75" x14ac:dyDescent="0.2">
      <c r="A3" s="666" t="s">
        <v>394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378"/>
    </row>
    <row r="4" spans="1:36" x14ac:dyDescent="0.2">
      <c r="A4" s="776" t="s">
        <v>904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385"/>
    </row>
    <row r="5" spans="1:36" x14ac:dyDescent="0.2">
      <c r="A5" s="66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</row>
    <row r="6" spans="1:36" ht="25.5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402" t="s">
        <v>1033</v>
      </c>
      <c r="AH6" s="321" t="s">
        <v>955</v>
      </c>
      <c r="AI6" s="321" t="s">
        <v>961</v>
      </c>
      <c r="AJ6" s="379"/>
    </row>
    <row r="7" spans="1:36" x14ac:dyDescent="0.2">
      <c r="A7" s="621"/>
      <c r="B7" s="621"/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53"/>
      <c r="AE7" s="653"/>
      <c r="AF7" s="653"/>
      <c r="AG7" s="404"/>
      <c r="AH7" s="322"/>
      <c r="AI7" s="322"/>
      <c r="AJ7" s="370"/>
    </row>
    <row r="8" spans="1:36" x14ac:dyDescent="0.2">
      <c r="A8" s="640" t="s">
        <v>240</v>
      </c>
      <c r="B8" s="620"/>
      <c r="C8" s="619" t="s">
        <v>393</v>
      </c>
      <c r="D8" s="619"/>
      <c r="E8" s="619"/>
      <c r="F8" s="619"/>
      <c r="G8" s="619"/>
      <c r="H8" s="619"/>
      <c r="I8" s="619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563" t="s">
        <v>392</v>
      </c>
      <c r="AD8" s="563"/>
      <c r="AE8" s="563"/>
      <c r="AF8" s="563"/>
      <c r="AG8" s="399"/>
      <c r="AH8" s="319"/>
      <c r="AI8" s="319"/>
      <c r="AJ8" s="371"/>
    </row>
    <row r="9" spans="1:36" x14ac:dyDescent="0.2">
      <c r="A9" s="640" t="s">
        <v>237</v>
      </c>
      <c r="B9" s="620"/>
      <c r="C9" s="578" t="s">
        <v>391</v>
      </c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578"/>
      <c r="AA9" s="578"/>
      <c r="AB9" s="578"/>
      <c r="AC9" s="563" t="s">
        <v>390</v>
      </c>
      <c r="AD9" s="563"/>
      <c r="AE9" s="563"/>
      <c r="AF9" s="563"/>
      <c r="AG9" s="399"/>
      <c r="AH9" s="319"/>
      <c r="AI9" s="319"/>
      <c r="AJ9" s="371"/>
    </row>
    <row r="10" spans="1:36" x14ac:dyDescent="0.2">
      <c r="A10" s="640" t="s">
        <v>234</v>
      </c>
      <c r="B10" s="620"/>
      <c r="C10" s="578" t="s">
        <v>389</v>
      </c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63" t="s">
        <v>388</v>
      </c>
      <c r="AD10" s="563"/>
      <c r="AE10" s="563"/>
      <c r="AF10" s="563"/>
      <c r="AG10" s="399"/>
      <c r="AH10" s="319"/>
      <c r="AI10" s="319"/>
      <c r="AJ10" s="371"/>
    </row>
    <row r="11" spans="1:36" x14ac:dyDescent="0.2">
      <c r="A11" s="640" t="s">
        <v>231</v>
      </c>
      <c r="B11" s="620"/>
      <c r="C11" s="578" t="s">
        <v>387</v>
      </c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78"/>
      <c r="AA11" s="578"/>
      <c r="AB11" s="578"/>
      <c r="AC11" s="563" t="s">
        <v>386</v>
      </c>
      <c r="AD11" s="563"/>
      <c r="AE11" s="563"/>
      <c r="AF11" s="563"/>
      <c r="AG11" s="399"/>
      <c r="AH11" s="319"/>
      <c r="AI11" s="319"/>
      <c r="AJ11" s="371"/>
    </row>
    <row r="12" spans="1:36" x14ac:dyDescent="0.2">
      <c r="A12" s="640" t="s">
        <v>228</v>
      </c>
      <c r="B12" s="620"/>
      <c r="C12" s="578" t="s">
        <v>385</v>
      </c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63" t="s">
        <v>384</v>
      </c>
      <c r="AD12" s="563"/>
      <c r="AE12" s="563"/>
      <c r="AF12" s="563"/>
      <c r="AG12" s="399"/>
      <c r="AH12" s="350"/>
      <c r="AI12" s="350"/>
      <c r="AJ12" s="377"/>
    </row>
    <row r="13" spans="1:36" x14ac:dyDescent="0.2">
      <c r="A13" s="640" t="s">
        <v>225</v>
      </c>
      <c r="B13" s="620"/>
      <c r="C13" s="578" t="s">
        <v>383</v>
      </c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8"/>
      <c r="Y13" s="578"/>
      <c r="Z13" s="578"/>
      <c r="AA13" s="578"/>
      <c r="AB13" s="578"/>
      <c r="AC13" s="563" t="s">
        <v>382</v>
      </c>
      <c r="AD13" s="563"/>
      <c r="AE13" s="563"/>
      <c r="AF13" s="563"/>
      <c r="AG13" s="399"/>
      <c r="AH13" s="350"/>
      <c r="AI13" s="350"/>
      <c r="AJ13" s="377"/>
    </row>
    <row r="14" spans="1:36" ht="12.75" customHeight="1" x14ac:dyDescent="0.2">
      <c r="A14" s="388" t="s">
        <v>222</v>
      </c>
      <c r="B14" s="388"/>
      <c r="C14" s="757" t="s">
        <v>381</v>
      </c>
      <c r="D14" s="758"/>
      <c r="E14" s="758"/>
      <c r="F14" s="758"/>
      <c r="G14" s="758"/>
      <c r="H14" s="758"/>
      <c r="I14" s="758"/>
      <c r="J14" s="758"/>
      <c r="K14" s="758"/>
      <c r="L14" s="758"/>
      <c r="M14" s="758"/>
      <c r="N14" s="758"/>
      <c r="O14" s="758"/>
      <c r="P14" s="758"/>
      <c r="Q14" s="758"/>
      <c r="R14" s="758"/>
      <c r="S14" s="758"/>
      <c r="T14" s="758"/>
      <c r="U14" s="758"/>
      <c r="V14" s="758"/>
      <c r="W14" s="758"/>
      <c r="X14" s="758"/>
      <c r="Y14" s="758"/>
      <c r="Z14" s="758"/>
      <c r="AA14" s="758"/>
      <c r="AB14" s="759"/>
      <c r="AC14" s="760" t="s">
        <v>380</v>
      </c>
      <c r="AD14" s="761"/>
      <c r="AE14" s="761"/>
      <c r="AF14" s="762"/>
      <c r="AG14" s="408"/>
      <c r="AH14" s="344"/>
      <c r="AI14" s="344"/>
      <c r="AJ14"/>
    </row>
    <row r="15" spans="1:36" x14ac:dyDescent="0.2">
      <c r="A15" s="640" t="s">
        <v>219</v>
      </c>
      <c r="B15" s="620"/>
      <c r="C15" s="578" t="s">
        <v>379</v>
      </c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63" t="s">
        <v>378</v>
      </c>
      <c r="AD15" s="563"/>
      <c r="AE15" s="563"/>
      <c r="AF15" s="563"/>
      <c r="AG15" s="399"/>
      <c r="AH15" s="319"/>
      <c r="AI15" s="319"/>
      <c r="AJ15" s="371"/>
    </row>
    <row r="16" spans="1:36" x14ac:dyDescent="0.2">
      <c r="A16" s="640" t="s">
        <v>216</v>
      </c>
      <c r="B16" s="620"/>
      <c r="C16" s="578" t="s">
        <v>377</v>
      </c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63" t="s">
        <v>376</v>
      </c>
      <c r="AD16" s="563"/>
      <c r="AE16" s="563"/>
      <c r="AF16" s="563"/>
      <c r="AG16" s="399"/>
      <c r="AH16" s="319"/>
      <c r="AI16" s="319"/>
      <c r="AJ16" s="371"/>
    </row>
    <row r="17" spans="1:36" x14ac:dyDescent="0.2">
      <c r="A17" s="640" t="s">
        <v>213</v>
      </c>
      <c r="B17" s="620"/>
      <c r="C17" s="578" t="s">
        <v>375</v>
      </c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63" t="s">
        <v>374</v>
      </c>
      <c r="AD17" s="563"/>
      <c r="AE17" s="563"/>
      <c r="AF17" s="563"/>
      <c r="AG17" s="399"/>
      <c r="AH17" s="319"/>
      <c r="AI17" s="319"/>
      <c r="AJ17" s="371"/>
    </row>
    <row r="18" spans="1:36" x14ac:dyDescent="0.2">
      <c r="A18" s="640" t="s">
        <v>210</v>
      </c>
      <c r="B18" s="620"/>
      <c r="C18" s="578" t="s">
        <v>373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63" t="s">
        <v>372</v>
      </c>
      <c r="AD18" s="563"/>
      <c r="AE18" s="563"/>
      <c r="AF18" s="563"/>
      <c r="AG18" s="399"/>
      <c r="AH18" s="319"/>
      <c r="AI18" s="319"/>
      <c r="AJ18" s="371"/>
    </row>
    <row r="19" spans="1:36" x14ac:dyDescent="0.2">
      <c r="A19" s="640" t="s">
        <v>207</v>
      </c>
      <c r="B19" s="620"/>
      <c r="C19" s="578" t="s">
        <v>371</v>
      </c>
      <c r="D19" s="578"/>
      <c r="E19" s="578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63" t="s">
        <v>370</v>
      </c>
      <c r="AD19" s="563"/>
      <c r="AE19" s="563"/>
      <c r="AF19" s="563"/>
      <c r="AG19" s="399"/>
      <c r="AH19" s="319"/>
      <c r="AI19" s="319"/>
      <c r="AJ19" s="371"/>
    </row>
    <row r="20" spans="1:36" x14ac:dyDescent="0.2">
      <c r="A20" s="779" t="s">
        <v>204</v>
      </c>
      <c r="B20" s="781"/>
      <c r="C20" s="756" t="s">
        <v>369</v>
      </c>
      <c r="D20" s="756"/>
      <c r="E20" s="756"/>
      <c r="F20" s="756"/>
      <c r="G20" s="756"/>
      <c r="H20" s="756"/>
      <c r="I20" s="756"/>
      <c r="J20" s="756"/>
      <c r="K20" s="756"/>
      <c r="L20" s="756"/>
      <c r="M20" s="756"/>
      <c r="N20" s="756"/>
      <c r="O20" s="756"/>
      <c r="P20" s="756"/>
      <c r="Q20" s="756"/>
      <c r="R20" s="756"/>
      <c r="S20" s="756"/>
      <c r="T20" s="756"/>
      <c r="U20" s="756"/>
      <c r="V20" s="756"/>
      <c r="W20" s="756"/>
      <c r="X20" s="756"/>
      <c r="Y20" s="756"/>
      <c r="Z20" s="756"/>
      <c r="AA20" s="756"/>
      <c r="AB20" s="756"/>
      <c r="AC20" s="755" t="s">
        <v>368</v>
      </c>
      <c r="AD20" s="755"/>
      <c r="AE20" s="755"/>
      <c r="AF20" s="755"/>
      <c r="AG20" s="407"/>
      <c r="AH20" s="349"/>
      <c r="AI20" s="349"/>
      <c r="AJ20" s="380"/>
    </row>
    <row r="21" spans="1:36" x14ac:dyDescent="0.2">
      <c r="A21" s="640" t="s">
        <v>201</v>
      </c>
      <c r="B21" s="620"/>
      <c r="C21" s="578" t="s">
        <v>367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63" t="s">
        <v>366</v>
      </c>
      <c r="AD21" s="563"/>
      <c r="AE21" s="563"/>
      <c r="AF21" s="563"/>
      <c r="AG21" s="399"/>
      <c r="AH21" s="319"/>
      <c r="AI21" s="319"/>
      <c r="AJ21" s="371"/>
    </row>
    <row r="22" spans="1:36" x14ac:dyDescent="0.2">
      <c r="A22" s="640" t="s">
        <v>198</v>
      </c>
      <c r="B22" s="620"/>
      <c r="C22" s="578" t="s">
        <v>365</v>
      </c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63" t="s">
        <v>364</v>
      </c>
      <c r="AD22" s="563"/>
      <c r="AE22" s="563"/>
      <c r="AF22" s="563"/>
      <c r="AG22" s="399"/>
      <c r="AH22" s="319"/>
      <c r="AI22" s="319"/>
      <c r="AJ22" s="371"/>
    </row>
    <row r="23" spans="1:36" x14ac:dyDescent="0.2">
      <c r="A23" s="640" t="s">
        <v>195</v>
      </c>
      <c r="B23" s="620"/>
      <c r="C23" s="578" t="s">
        <v>363</v>
      </c>
      <c r="D23" s="578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63" t="s">
        <v>362</v>
      </c>
      <c r="AD23" s="563"/>
      <c r="AE23" s="563"/>
      <c r="AF23" s="563"/>
      <c r="AG23" s="399"/>
      <c r="AH23" s="319"/>
      <c r="AI23" s="319"/>
      <c r="AJ23" s="371"/>
    </row>
    <row r="24" spans="1:36" x14ac:dyDescent="0.2">
      <c r="A24" s="640" t="s">
        <v>192</v>
      </c>
      <c r="B24" s="620"/>
      <c r="C24" s="578" t="s">
        <v>361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63" t="s">
        <v>360</v>
      </c>
      <c r="AD24" s="563"/>
      <c r="AE24" s="563"/>
      <c r="AF24" s="563"/>
      <c r="AG24" s="399"/>
      <c r="AH24" s="319"/>
      <c r="AI24" s="319"/>
      <c r="AJ24" s="371"/>
    </row>
    <row r="25" spans="1:36" x14ac:dyDescent="0.2">
      <c r="A25" s="640" t="s">
        <v>189</v>
      </c>
      <c r="B25" s="620"/>
      <c r="C25" s="578" t="s">
        <v>359</v>
      </c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63" t="s">
        <v>358</v>
      </c>
      <c r="AD25" s="563"/>
      <c r="AE25" s="563"/>
      <c r="AF25" s="563"/>
      <c r="AG25" s="399"/>
      <c r="AH25" s="319"/>
      <c r="AI25" s="319"/>
      <c r="AJ25" s="371"/>
    </row>
    <row r="26" spans="1:36" x14ac:dyDescent="0.2">
      <c r="A26" s="779" t="s">
        <v>186</v>
      </c>
      <c r="B26" s="781"/>
      <c r="C26" s="756" t="s">
        <v>357</v>
      </c>
      <c r="D26" s="756"/>
      <c r="E26" s="756"/>
      <c r="F26" s="756"/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756"/>
      <c r="U26" s="756"/>
      <c r="V26" s="756"/>
      <c r="W26" s="756"/>
      <c r="X26" s="756"/>
      <c r="Y26" s="756"/>
      <c r="Z26" s="756"/>
      <c r="AA26" s="756"/>
      <c r="AB26" s="756"/>
      <c r="AC26" s="755" t="s">
        <v>356</v>
      </c>
      <c r="AD26" s="755"/>
      <c r="AE26" s="755"/>
      <c r="AF26" s="755"/>
      <c r="AG26" s="407"/>
      <c r="AH26" s="349"/>
      <c r="AI26" s="349"/>
      <c r="AJ26" s="380"/>
    </row>
    <row r="27" spans="1:36" x14ac:dyDescent="0.2">
      <c r="A27" s="640" t="s">
        <v>183</v>
      </c>
      <c r="B27" s="620"/>
      <c r="C27" s="578" t="s">
        <v>355</v>
      </c>
      <c r="D27" s="578"/>
      <c r="E27" s="578"/>
      <c r="F27" s="578"/>
      <c r="G27" s="578"/>
      <c r="H27" s="578"/>
      <c r="I27" s="578"/>
      <c r="J27" s="578"/>
      <c r="K27" s="578"/>
      <c r="L27" s="578"/>
      <c r="M27" s="578"/>
      <c r="N27" s="578"/>
      <c r="O27" s="578"/>
      <c r="P27" s="578"/>
      <c r="Q27" s="578"/>
      <c r="R27" s="578"/>
      <c r="S27" s="578"/>
      <c r="T27" s="578"/>
      <c r="U27" s="578"/>
      <c r="V27" s="578"/>
      <c r="W27" s="578"/>
      <c r="X27" s="578"/>
      <c r="Y27" s="578"/>
      <c r="Z27" s="578"/>
      <c r="AA27" s="578"/>
      <c r="AB27" s="578"/>
      <c r="AC27" s="563" t="s">
        <v>354</v>
      </c>
      <c r="AD27" s="563"/>
      <c r="AE27" s="563"/>
      <c r="AF27" s="563"/>
      <c r="AG27" s="399"/>
      <c r="AH27" s="319"/>
      <c r="AI27" s="319"/>
      <c r="AJ27" s="371"/>
    </row>
    <row r="28" spans="1:36" x14ac:dyDescent="0.2">
      <c r="A28" s="640" t="s">
        <v>180</v>
      </c>
      <c r="B28" s="620"/>
      <c r="C28" s="578" t="s">
        <v>353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63" t="s">
        <v>352</v>
      </c>
      <c r="AD28" s="563"/>
      <c r="AE28" s="563"/>
      <c r="AF28" s="563"/>
      <c r="AG28" s="399"/>
      <c r="AH28" s="319"/>
      <c r="AI28" s="319"/>
      <c r="AJ28" s="371"/>
    </row>
    <row r="29" spans="1:36" ht="12.75" customHeight="1" x14ac:dyDescent="0.2">
      <c r="A29" s="388" t="s">
        <v>177</v>
      </c>
      <c r="B29" s="388"/>
      <c r="C29" s="757" t="s">
        <v>351</v>
      </c>
      <c r="D29" s="758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  <c r="R29" s="758"/>
      <c r="S29" s="758"/>
      <c r="T29" s="758"/>
      <c r="U29" s="758"/>
      <c r="V29" s="758"/>
      <c r="W29" s="758"/>
      <c r="X29" s="758"/>
      <c r="Y29" s="758"/>
      <c r="Z29" s="758"/>
      <c r="AA29" s="758"/>
      <c r="AB29" s="759"/>
      <c r="AC29" s="760" t="s">
        <v>350</v>
      </c>
      <c r="AD29" s="761"/>
      <c r="AE29" s="761"/>
      <c r="AF29" s="762"/>
      <c r="AG29" s="408"/>
      <c r="AH29" s="344"/>
      <c r="AI29" s="344"/>
      <c r="AJ29"/>
    </row>
    <row r="30" spans="1:36" x14ac:dyDescent="0.2">
      <c r="A30" s="640" t="s">
        <v>174</v>
      </c>
      <c r="B30" s="620"/>
      <c r="C30" s="578" t="s">
        <v>349</v>
      </c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563" t="s">
        <v>348</v>
      </c>
      <c r="AD30" s="563"/>
      <c r="AE30" s="563"/>
      <c r="AF30" s="563"/>
      <c r="AG30" s="399"/>
      <c r="AH30" s="319"/>
      <c r="AI30" s="319"/>
      <c r="AJ30" s="371"/>
    </row>
    <row r="31" spans="1:36" x14ac:dyDescent="0.2">
      <c r="A31" s="640" t="s">
        <v>171</v>
      </c>
      <c r="B31" s="620"/>
      <c r="C31" s="578" t="s">
        <v>347</v>
      </c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63" t="s">
        <v>346</v>
      </c>
      <c r="AD31" s="563"/>
      <c r="AE31" s="563"/>
      <c r="AF31" s="563"/>
      <c r="AG31" s="399"/>
      <c r="AH31" s="319"/>
      <c r="AI31" s="319"/>
      <c r="AJ31" s="371"/>
    </row>
    <row r="32" spans="1:36" x14ac:dyDescent="0.2">
      <c r="A32" s="640" t="s">
        <v>168</v>
      </c>
      <c r="B32" s="620"/>
      <c r="C32" s="578" t="s">
        <v>345</v>
      </c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8"/>
      <c r="Q32" s="578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63" t="s">
        <v>344</v>
      </c>
      <c r="AD32" s="563"/>
      <c r="AE32" s="563"/>
      <c r="AF32" s="563"/>
      <c r="AG32" s="399"/>
      <c r="AH32" s="319"/>
      <c r="AI32" s="319"/>
      <c r="AJ32" s="371"/>
    </row>
    <row r="33" spans="1:36" x14ac:dyDescent="0.2">
      <c r="A33" s="640" t="s">
        <v>165</v>
      </c>
      <c r="B33" s="620"/>
      <c r="C33" s="578" t="s">
        <v>343</v>
      </c>
      <c r="D33" s="578"/>
      <c r="E33" s="578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63" t="s">
        <v>342</v>
      </c>
      <c r="AD33" s="563"/>
      <c r="AE33" s="563"/>
      <c r="AF33" s="563"/>
      <c r="AG33" s="399"/>
      <c r="AH33" s="319"/>
      <c r="AI33" s="319"/>
      <c r="AJ33" s="371"/>
    </row>
    <row r="34" spans="1:36" x14ac:dyDescent="0.2">
      <c r="A34" s="640" t="s">
        <v>162</v>
      </c>
      <c r="B34" s="620"/>
      <c r="C34" s="578" t="s">
        <v>341</v>
      </c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8"/>
      <c r="Q34" s="578"/>
      <c r="R34" s="578"/>
      <c r="S34" s="578"/>
      <c r="T34" s="578"/>
      <c r="U34" s="578"/>
      <c r="V34" s="578"/>
      <c r="W34" s="578"/>
      <c r="X34" s="578"/>
      <c r="Y34" s="578"/>
      <c r="Z34" s="578"/>
      <c r="AA34" s="578"/>
      <c r="AB34" s="578"/>
      <c r="AC34" s="563" t="s">
        <v>340</v>
      </c>
      <c r="AD34" s="563"/>
      <c r="AE34" s="563"/>
      <c r="AF34" s="563"/>
      <c r="AG34" s="399"/>
      <c r="AH34" s="319"/>
      <c r="AI34" s="319"/>
      <c r="AJ34" s="371"/>
    </row>
    <row r="35" spans="1:36" x14ac:dyDescent="0.2">
      <c r="A35" s="640" t="s">
        <v>159</v>
      </c>
      <c r="B35" s="620"/>
      <c r="C35" s="578" t="s">
        <v>339</v>
      </c>
      <c r="D35" s="578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63" t="s">
        <v>338</v>
      </c>
      <c r="AD35" s="563"/>
      <c r="AE35" s="563"/>
      <c r="AF35" s="563"/>
      <c r="AG35" s="399"/>
      <c r="AH35" s="319"/>
      <c r="AI35" s="319"/>
      <c r="AJ35" s="371"/>
    </row>
    <row r="36" spans="1:36" x14ac:dyDescent="0.2">
      <c r="A36" s="640" t="s">
        <v>156</v>
      </c>
      <c r="B36" s="620"/>
      <c r="C36" s="578" t="s">
        <v>897</v>
      </c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63" t="s">
        <v>337</v>
      </c>
      <c r="AD36" s="563"/>
      <c r="AE36" s="563"/>
      <c r="AF36" s="563"/>
      <c r="AG36" s="399"/>
      <c r="AH36" s="319"/>
      <c r="AI36" s="319"/>
      <c r="AJ36" s="371"/>
    </row>
    <row r="37" spans="1:36" x14ac:dyDescent="0.2">
      <c r="A37" s="640" t="s">
        <v>153</v>
      </c>
      <c r="B37" s="620"/>
      <c r="C37" s="578" t="s">
        <v>336</v>
      </c>
      <c r="D37" s="578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63" t="s">
        <v>335</v>
      </c>
      <c r="AD37" s="563"/>
      <c r="AE37" s="563"/>
      <c r="AF37" s="563"/>
      <c r="AG37" s="399"/>
      <c r="AH37" s="319"/>
      <c r="AI37" s="319"/>
      <c r="AJ37" s="371"/>
    </row>
    <row r="38" spans="1:36" ht="12.75" customHeight="1" x14ac:dyDescent="0.2">
      <c r="A38" s="388" t="s">
        <v>150</v>
      </c>
      <c r="B38" s="388"/>
      <c r="C38" s="757" t="s">
        <v>334</v>
      </c>
      <c r="D38" s="758"/>
      <c r="E38" s="758"/>
      <c r="F38" s="758"/>
      <c r="G38" s="758"/>
      <c r="H38" s="758"/>
      <c r="I38" s="758"/>
      <c r="J38" s="758"/>
      <c r="K38" s="758"/>
      <c r="L38" s="758"/>
      <c r="M38" s="758"/>
      <c r="N38" s="758"/>
      <c r="O38" s="758"/>
      <c r="P38" s="758"/>
      <c r="Q38" s="758"/>
      <c r="R38" s="758"/>
      <c r="S38" s="758"/>
      <c r="T38" s="758"/>
      <c r="U38" s="758"/>
      <c r="V38" s="758"/>
      <c r="W38" s="758"/>
      <c r="X38" s="758"/>
      <c r="Y38" s="758"/>
      <c r="Z38" s="758"/>
      <c r="AA38" s="758"/>
      <c r="AB38" s="759"/>
      <c r="AC38" s="760" t="s">
        <v>333</v>
      </c>
      <c r="AD38" s="761"/>
      <c r="AE38" s="761"/>
      <c r="AF38" s="762"/>
      <c r="AG38" s="408"/>
      <c r="AH38" s="344"/>
      <c r="AI38" s="344"/>
      <c r="AJ38"/>
    </row>
    <row r="39" spans="1:36" x14ac:dyDescent="0.2">
      <c r="A39" s="640" t="s">
        <v>147</v>
      </c>
      <c r="B39" s="620"/>
      <c r="C39" s="578" t="s">
        <v>332</v>
      </c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63" t="s">
        <v>331</v>
      </c>
      <c r="AD39" s="563"/>
      <c r="AE39" s="563"/>
      <c r="AF39" s="563"/>
      <c r="AG39" s="399"/>
      <c r="AH39" s="319"/>
      <c r="AI39" s="319"/>
      <c r="AJ39" s="371"/>
    </row>
    <row r="40" spans="1:36" x14ac:dyDescent="0.2">
      <c r="A40" s="779" t="s">
        <v>144</v>
      </c>
      <c r="B40" s="781"/>
      <c r="C40" s="756" t="s">
        <v>330</v>
      </c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5" t="s">
        <v>329</v>
      </c>
      <c r="AD40" s="755"/>
      <c r="AE40" s="755"/>
      <c r="AF40" s="755"/>
      <c r="AG40" s="407"/>
      <c r="AH40" s="349"/>
      <c r="AI40" s="349"/>
      <c r="AJ40" s="380"/>
    </row>
    <row r="41" spans="1:36" x14ac:dyDescent="0.2">
      <c r="A41" s="640" t="s">
        <v>141</v>
      </c>
      <c r="B41" s="620"/>
      <c r="C41" s="555" t="s">
        <v>328</v>
      </c>
      <c r="D41" s="555"/>
      <c r="E41" s="555"/>
      <c r="F41" s="555"/>
      <c r="G41" s="555"/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63" t="s">
        <v>327</v>
      </c>
      <c r="AD41" s="563"/>
      <c r="AE41" s="563"/>
      <c r="AF41" s="563"/>
      <c r="AG41" s="399"/>
      <c r="AH41" s="319"/>
      <c r="AI41" s="319"/>
      <c r="AJ41" s="371"/>
    </row>
    <row r="42" spans="1:36" x14ac:dyDescent="0.2">
      <c r="A42" s="640" t="s">
        <v>138</v>
      </c>
      <c r="B42" s="620"/>
      <c r="C42" s="555" t="s">
        <v>326</v>
      </c>
      <c r="D42" s="555"/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63" t="s">
        <v>325</v>
      </c>
      <c r="AD42" s="563"/>
      <c r="AE42" s="563"/>
      <c r="AF42" s="563"/>
      <c r="AG42" s="319">
        <v>1800000</v>
      </c>
      <c r="AH42" s="319">
        <v>1800000</v>
      </c>
      <c r="AI42" s="319">
        <v>3078251</v>
      </c>
      <c r="AJ42" s="371"/>
    </row>
    <row r="43" spans="1:36" x14ac:dyDescent="0.2">
      <c r="A43" s="640" t="s">
        <v>135</v>
      </c>
      <c r="B43" s="620"/>
      <c r="C43" s="555" t="s">
        <v>898</v>
      </c>
      <c r="D43" s="555"/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63" t="s">
        <v>324</v>
      </c>
      <c r="AD43" s="563"/>
      <c r="AE43" s="563"/>
      <c r="AF43" s="563"/>
      <c r="AG43" s="319"/>
      <c r="AH43" s="319"/>
      <c r="AI43" s="319"/>
      <c r="AJ43" s="371"/>
    </row>
    <row r="44" spans="1:36" x14ac:dyDescent="0.2">
      <c r="A44" s="640" t="s">
        <v>132</v>
      </c>
      <c r="B44" s="620"/>
      <c r="C44" s="555" t="s">
        <v>323</v>
      </c>
      <c r="D44" s="555"/>
      <c r="E44" s="555"/>
      <c r="F44" s="555"/>
      <c r="G44" s="555"/>
      <c r="H44" s="555"/>
      <c r="I44" s="555"/>
      <c r="J44" s="555"/>
      <c r="K44" s="555"/>
      <c r="L44" s="555"/>
      <c r="M44" s="555"/>
      <c r="N44" s="555"/>
      <c r="O44" s="555"/>
      <c r="P44" s="555"/>
      <c r="Q44" s="555"/>
      <c r="R44" s="555"/>
      <c r="S44" s="555"/>
      <c r="T44" s="555"/>
      <c r="U44" s="555"/>
      <c r="V44" s="555"/>
      <c r="W44" s="555"/>
      <c r="X44" s="555"/>
      <c r="Y44" s="555"/>
      <c r="Z44" s="555"/>
      <c r="AA44" s="555"/>
      <c r="AB44" s="555"/>
      <c r="AC44" s="563" t="s">
        <v>322</v>
      </c>
      <c r="AD44" s="563"/>
      <c r="AE44" s="563"/>
      <c r="AF44" s="563"/>
      <c r="AG44" s="319"/>
      <c r="AH44" s="319"/>
      <c r="AI44" s="319">
        <v>890</v>
      </c>
      <c r="AJ44" s="371"/>
    </row>
    <row r="45" spans="1:36" x14ac:dyDescent="0.2">
      <c r="A45" s="640" t="s">
        <v>129</v>
      </c>
      <c r="B45" s="620"/>
      <c r="C45" s="555" t="s">
        <v>321</v>
      </c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5"/>
      <c r="W45" s="555"/>
      <c r="X45" s="555"/>
      <c r="Y45" s="555"/>
      <c r="Z45" s="555"/>
      <c r="AA45" s="555"/>
      <c r="AB45" s="555"/>
      <c r="AC45" s="563" t="s">
        <v>320</v>
      </c>
      <c r="AD45" s="563"/>
      <c r="AE45" s="563"/>
      <c r="AF45" s="563"/>
      <c r="AG45" s="319">
        <v>1500000</v>
      </c>
      <c r="AH45" s="319">
        <v>1490221</v>
      </c>
      <c r="AI45" s="319">
        <v>916774</v>
      </c>
      <c r="AJ45" s="371"/>
    </row>
    <row r="46" spans="1:36" hidden="1" x14ac:dyDescent="0.2">
      <c r="A46" s="640"/>
      <c r="B46" s="640"/>
      <c r="C46" s="555" t="s">
        <v>899</v>
      </c>
      <c r="D46" s="555"/>
      <c r="E46" s="555"/>
      <c r="F46" s="555"/>
      <c r="G46" s="555"/>
      <c r="H46" s="555"/>
      <c r="I46" s="555"/>
      <c r="J46" s="555"/>
      <c r="K46" s="555"/>
      <c r="L46" s="555"/>
      <c r="M46" s="555"/>
      <c r="N46" s="555"/>
      <c r="O46" s="555"/>
      <c r="P46" s="555"/>
      <c r="Q46" s="555"/>
      <c r="R46" s="555"/>
      <c r="S46" s="555"/>
      <c r="T46" s="555"/>
      <c r="U46" s="555"/>
      <c r="V46" s="555"/>
      <c r="W46" s="555"/>
      <c r="X46" s="555"/>
      <c r="Y46" s="555"/>
      <c r="Z46" s="555"/>
      <c r="AA46" s="555"/>
      <c r="AB46" s="555"/>
      <c r="AC46" s="620"/>
      <c r="AD46" s="620"/>
      <c r="AE46" s="620"/>
      <c r="AF46" s="620"/>
      <c r="AG46" s="330"/>
      <c r="AH46" s="330"/>
      <c r="AI46" s="330"/>
      <c r="AJ46" s="372"/>
    </row>
    <row r="47" spans="1:36" hidden="1" x14ac:dyDescent="0.2">
      <c r="A47" s="640"/>
      <c r="B47" s="640"/>
      <c r="C47" s="555" t="s">
        <v>900</v>
      </c>
      <c r="D47" s="555"/>
      <c r="E47" s="555"/>
      <c r="F47" s="555"/>
      <c r="G47" s="555"/>
      <c r="H47" s="555"/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555"/>
      <c r="V47" s="555"/>
      <c r="W47" s="555"/>
      <c r="X47" s="555"/>
      <c r="Y47" s="555"/>
      <c r="Z47" s="555"/>
      <c r="AA47" s="555"/>
      <c r="AB47" s="555"/>
      <c r="AC47" s="620"/>
      <c r="AD47" s="620"/>
      <c r="AE47" s="620"/>
      <c r="AF47" s="620"/>
      <c r="AG47" s="330"/>
      <c r="AH47" s="330"/>
      <c r="AI47" s="330"/>
      <c r="AJ47" s="372"/>
    </row>
    <row r="48" spans="1:36" hidden="1" x14ac:dyDescent="0.2">
      <c r="A48" s="640"/>
      <c r="B48" s="640"/>
      <c r="C48" s="555" t="s">
        <v>901</v>
      </c>
      <c r="D48" s="555"/>
      <c r="E48" s="555"/>
      <c r="F48" s="555"/>
      <c r="G48" s="555"/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  <c r="Z48" s="555"/>
      <c r="AA48" s="555"/>
      <c r="AB48" s="555"/>
      <c r="AC48" s="620"/>
      <c r="AD48" s="620"/>
      <c r="AE48" s="620"/>
      <c r="AF48" s="620"/>
      <c r="AG48" s="330"/>
      <c r="AH48" s="330"/>
      <c r="AI48" s="330"/>
      <c r="AJ48" s="372"/>
    </row>
    <row r="49" spans="1:36" hidden="1" x14ac:dyDescent="0.2">
      <c r="A49" s="640"/>
      <c r="B49" s="640"/>
      <c r="C49" s="555" t="s">
        <v>902</v>
      </c>
      <c r="D49" s="555"/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  <c r="P49" s="555"/>
      <c r="Q49" s="555"/>
      <c r="R49" s="555"/>
      <c r="S49" s="555"/>
      <c r="T49" s="555"/>
      <c r="U49" s="555"/>
      <c r="V49" s="555"/>
      <c r="W49" s="555"/>
      <c r="X49" s="555"/>
      <c r="Y49" s="555"/>
      <c r="Z49" s="555"/>
      <c r="AA49" s="555"/>
      <c r="AB49" s="555"/>
      <c r="AC49" s="620"/>
      <c r="AD49" s="620"/>
      <c r="AE49" s="620"/>
      <c r="AF49" s="620"/>
      <c r="AG49" s="330"/>
      <c r="AH49" s="330"/>
      <c r="AI49" s="330"/>
      <c r="AJ49" s="372"/>
    </row>
    <row r="50" spans="1:36" hidden="1" x14ac:dyDescent="0.2">
      <c r="A50" s="640"/>
      <c r="B50" s="640"/>
      <c r="C50" s="555" t="s">
        <v>903</v>
      </c>
      <c r="D50" s="555"/>
      <c r="E50" s="555"/>
      <c r="F50" s="555"/>
      <c r="G50" s="555"/>
      <c r="H50" s="555"/>
      <c r="I50" s="555"/>
      <c r="J50" s="555"/>
      <c r="K50" s="555"/>
      <c r="L50" s="555"/>
      <c r="M50" s="555"/>
      <c r="N50" s="555"/>
      <c r="O50" s="555"/>
      <c r="P50" s="555"/>
      <c r="Q50" s="555"/>
      <c r="R50" s="555"/>
      <c r="S50" s="555"/>
      <c r="T50" s="555"/>
      <c r="U50" s="555"/>
      <c r="V50" s="555"/>
      <c r="W50" s="555"/>
      <c r="X50" s="555"/>
      <c r="Y50" s="555"/>
      <c r="Z50" s="555"/>
      <c r="AA50" s="555"/>
      <c r="AB50" s="555"/>
      <c r="AC50" s="620"/>
      <c r="AD50" s="620"/>
      <c r="AE50" s="620"/>
      <c r="AF50" s="620"/>
      <c r="AG50" s="330"/>
      <c r="AH50" s="330"/>
      <c r="AI50" s="330"/>
      <c r="AJ50" s="372"/>
    </row>
    <row r="51" spans="1:36" x14ac:dyDescent="0.2">
      <c r="A51" s="640" t="s">
        <v>126</v>
      </c>
      <c r="B51" s="620"/>
      <c r="C51" s="555" t="s">
        <v>319</v>
      </c>
      <c r="D51" s="555"/>
      <c r="E51" s="555"/>
      <c r="F51" s="555"/>
      <c r="G51" s="555"/>
      <c r="H51" s="555"/>
      <c r="I51" s="555"/>
      <c r="J51" s="555"/>
      <c r="K51" s="555"/>
      <c r="L51" s="555"/>
      <c r="M51" s="555"/>
      <c r="N51" s="555"/>
      <c r="O51" s="555"/>
      <c r="P51" s="555"/>
      <c r="Q51" s="555"/>
      <c r="R51" s="555"/>
      <c r="S51" s="555"/>
      <c r="T51" s="555"/>
      <c r="U51" s="555"/>
      <c r="V51" s="555"/>
      <c r="W51" s="555"/>
      <c r="X51" s="555"/>
      <c r="Y51" s="555"/>
      <c r="Z51" s="555"/>
      <c r="AA51" s="555"/>
      <c r="AB51" s="555"/>
      <c r="AC51" s="563" t="s">
        <v>318</v>
      </c>
      <c r="AD51" s="563"/>
      <c r="AE51" s="563"/>
      <c r="AF51" s="563"/>
      <c r="AG51" s="330">
        <v>891000.00000000012</v>
      </c>
      <c r="AH51" s="330">
        <v>891000</v>
      </c>
      <c r="AI51" s="330">
        <v>1078655</v>
      </c>
      <c r="AJ51" s="372"/>
    </row>
    <row r="52" spans="1:36" x14ac:dyDescent="0.2">
      <c r="A52" s="640" t="s">
        <v>123</v>
      </c>
      <c r="B52" s="620"/>
      <c r="C52" s="555" t="s">
        <v>317</v>
      </c>
      <c r="D52" s="555"/>
      <c r="E52" s="555"/>
      <c r="F52" s="555"/>
      <c r="G52" s="555"/>
      <c r="H52" s="555"/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5"/>
      <c r="Y52" s="555"/>
      <c r="Z52" s="555"/>
      <c r="AA52" s="555"/>
      <c r="AB52" s="555"/>
      <c r="AC52" s="563" t="s">
        <v>316</v>
      </c>
      <c r="AD52" s="563"/>
      <c r="AE52" s="563"/>
      <c r="AF52" s="563"/>
      <c r="AG52" s="330"/>
      <c r="AH52" s="330"/>
      <c r="AI52" s="330">
        <v>1307000</v>
      </c>
      <c r="AJ52" s="372"/>
    </row>
    <row r="53" spans="1:36" x14ac:dyDescent="0.2">
      <c r="A53" s="640" t="s">
        <v>120</v>
      </c>
      <c r="B53" s="640"/>
      <c r="C53" s="555" t="s">
        <v>315</v>
      </c>
      <c r="D53" s="555"/>
      <c r="E53" s="555"/>
      <c r="F53" s="555"/>
      <c r="G53" s="555"/>
      <c r="H53" s="555"/>
      <c r="I53" s="555"/>
      <c r="J53" s="555"/>
      <c r="K53" s="555"/>
      <c r="L53" s="555"/>
      <c r="M53" s="555"/>
      <c r="N53" s="555"/>
      <c r="O53" s="555"/>
      <c r="P53" s="555"/>
      <c r="Q53" s="555"/>
      <c r="R53" s="555"/>
      <c r="S53" s="555"/>
      <c r="T53" s="555"/>
      <c r="U53" s="555"/>
      <c r="V53" s="555"/>
      <c r="W53" s="555"/>
      <c r="X53" s="555"/>
      <c r="Y53" s="555"/>
      <c r="Z53" s="555"/>
      <c r="AA53" s="555"/>
      <c r="AB53" s="555"/>
      <c r="AC53" s="563" t="s">
        <v>314</v>
      </c>
      <c r="AD53" s="563"/>
      <c r="AE53" s="563"/>
      <c r="AF53" s="563"/>
      <c r="AG53" s="319"/>
      <c r="AH53" s="319"/>
      <c r="AI53" s="319"/>
      <c r="AJ53" s="371"/>
    </row>
    <row r="54" spans="1:36" x14ac:dyDescent="0.2">
      <c r="A54" s="640">
        <v>42</v>
      </c>
      <c r="B54" s="640"/>
      <c r="C54" s="555" t="s">
        <v>313</v>
      </c>
      <c r="D54" s="555"/>
      <c r="E54" s="555"/>
      <c r="F54" s="555"/>
      <c r="G54" s="555"/>
      <c r="H54" s="555"/>
      <c r="I54" s="555"/>
      <c r="J54" s="555"/>
      <c r="K54" s="555"/>
      <c r="L54" s="555"/>
      <c r="M54" s="555"/>
      <c r="N54" s="555"/>
      <c r="O54" s="555"/>
      <c r="P54" s="555"/>
      <c r="Q54" s="555"/>
      <c r="R54" s="555"/>
      <c r="S54" s="555"/>
      <c r="T54" s="555"/>
      <c r="U54" s="555"/>
      <c r="V54" s="555"/>
      <c r="W54" s="555"/>
      <c r="X54" s="555"/>
      <c r="Y54" s="555"/>
      <c r="Z54" s="555"/>
      <c r="AA54" s="555"/>
      <c r="AB54" s="555"/>
      <c r="AC54" s="563" t="s">
        <v>312</v>
      </c>
      <c r="AD54" s="563"/>
      <c r="AE54" s="563"/>
      <c r="AF54" s="563"/>
      <c r="AG54" s="319"/>
      <c r="AH54" s="319"/>
      <c r="AI54" s="319"/>
      <c r="AJ54" s="371"/>
    </row>
    <row r="55" spans="1:36" ht="12.75" customHeight="1" x14ac:dyDescent="0.2">
      <c r="A55" s="388">
        <v>43</v>
      </c>
      <c r="B55" s="388"/>
      <c r="C55" s="757" t="s">
        <v>311</v>
      </c>
      <c r="D55" s="758"/>
      <c r="E55" s="758"/>
      <c r="F55" s="758"/>
      <c r="G55" s="758"/>
      <c r="H55" s="758"/>
      <c r="I55" s="758"/>
      <c r="J55" s="758"/>
      <c r="K55" s="758"/>
      <c r="L55" s="758"/>
      <c r="M55" s="758"/>
      <c r="N55" s="758"/>
      <c r="O55" s="758"/>
      <c r="P55" s="758"/>
      <c r="Q55" s="758"/>
      <c r="R55" s="758"/>
      <c r="S55" s="758"/>
      <c r="T55" s="758"/>
      <c r="U55" s="758"/>
      <c r="V55" s="758"/>
      <c r="W55" s="758"/>
      <c r="X55" s="758"/>
      <c r="Y55" s="758"/>
      <c r="Z55" s="758"/>
      <c r="AA55" s="758"/>
      <c r="AB55" s="759"/>
      <c r="AC55" s="760" t="s">
        <v>310</v>
      </c>
      <c r="AD55" s="761"/>
      <c r="AE55" s="761"/>
      <c r="AF55" s="762"/>
      <c r="AG55" s="344"/>
      <c r="AH55" s="344"/>
      <c r="AI55" s="344"/>
      <c r="AJ55"/>
    </row>
    <row r="56" spans="1:36" x14ac:dyDescent="0.2">
      <c r="A56" s="640">
        <v>44</v>
      </c>
      <c r="B56" s="640"/>
      <c r="C56" s="555" t="s">
        <v>309</v>
      </c>
      <c r="D56" s="555"/>
      <c r="E56" s="555"/>
      <c r="F56" s="555"/>
      <c r="G56" s="555"/>
      <c r="H56" s="555"/>
      <c r="I56" s="555"/>
      <c r="J56" s="555"/>
      <c r="K56" s="555"/>
      <c r="L56" s="555"/>
      <c r="M56" s="555"/>
      <c r="N56" s="555"/>
      <c r="O56" s="555"/>
      <c r="P56" s="555"/>
      <c r="Q56" s="555"/>
      <c r="R56" s="555"/>
      <c r="S56" s="555"/>
      <c r="T56" s="555"/>
      <c r="U56" s="555"/>
      <c r="V56" s="555"/>
      <c r="W56" s="555"/>
      <c r="X56" s="555"/>
      <c r="Y56" s="555"/>
      <c r="Z56" s="555"/>
      <c r="AA56" s="555"/>
      <c r="AB56" s="555"/>
      <c r="AC56" s="563" t="s">
        <v>308</v>
      </c>
      <c r="AD56" s="563"/>
      <c r="AE56" s="563"/>
      <c r="AF56" s="563"/>
      <c r="AG56" s="319"/>
      <c r="AH56" s="319"/>
      <c r="AI56" s="319"/>
      <c r="AJ56" s="371"/>
    </row>
    <row r="57" spans="1:36" x14ac:dyDescent="0.2">
      <c r="A57" s="640">
        <v>45</v>
      </c>
      <c r="B57" s="640"/>
      <c r="C57" s="555" t="s">
        <v>307</v>
      </c>
      <c r="D57" s="555"/>
      <c r="E57" s="555"/>
      <c r="F57" s="555"/>
      <c r="G57" s="555"/>
      <c r="H57" s="555"/>
      <c r="I57" s="555"/>
      <c r="J57" s="555"/>
      <c r="K57" s="555"/>
      <c r="L57" s="555"/>
      <c r="M57" s="555"/>
      <c r="N57" s="555"/>
      <c r="O57" s="555"/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63" t="s">
        <v>306</v>
      </c>
      <c r="AD57" s="563"/>
      <c r="AE57" s="563"/>
      <c r="AF57" s="563"/>
      <c r="AG57" s="319"/>
      <c r="AH57" s="319"/>
      <c r="AI57" s="319"/>
      <c r="AJ57" s="371"/>
    </row>
    <row r="58" spans="1:36" ht="12.75" customHeight="1" x14ac:dyDescent="0.2">
      <c r="A58" s="388" t="s">
        <v>105</v>
      </c>
      <c r="B58" s="388"/>
      <c r="C58" s="757" t="s">
        <v>305</v>
      </c>
      <c r="D58" s="758"/>
      <c r="E58" s="758"/>
      <c r="F58" s="758"/>
      <c r="G58" s="758"/>
      <c r="H58" s="758"/>
      <c r="I58" s="758"/>
      <c r="J58" s="758"/>
      <c r="K58" s="758"/>
      <c r="L58" s="758"/>
      <c r="M58" s="758"/>
      <c r="N58" s="758"/>
      <c r="O58" s="758"/>
      <c r="P58" s="758"/>
      <c r="Q58" s="758"/>
      <c r="R58" s="758"/>
      <c r="S58" s="758"/>
      <c r="T58" s="758"/>
      <c r="U58" s="758"/>
      <c r="V58" s="758"/>
      <c r="W58" s="758"/>
      <c r="X58" s="758"/>
      <c r="Y58" s="758"/>
      <c r="Z58" s="758"/>
      <c r="AA58" s="758"/>
      <c r="AB58" s="759"/>
      <c r="AC58" s="760" t="s">
        <v>304</v>
      </c>
      <c r="AD58" s="761"/>
      <c r="AE58" s="761"/>
      <c r="AF58" s="762"/>
      <c r="AG58" s="344"/>
      <c r="AH58" s="344"/>
      <c r="AI58" s="344"/>
      <c r="AJ58"/>
    </row>
    <row r="59" spans="1:36" x14ac:dyDescent="0.2">
      <c r="A59" s="640" t="s">
        <v>102</v>
      </c>
      <c r="B59" s="640"/>
      <c r="C59" s="555" t="s">
        <v>303</v>
      </c>
      <c r="D59" s="555"/>
      <c r="E59" s="555"/>
      <c r="F59" s="555"/>
      <c r="G59" s="555"/>
      <c r="H59" s="555"/>
      <c r="I59" s="555"/>
      <c r="J59" s="555"/>
      <c r="K59" s="555"/>
      <c r="L59" s="555"/>
      <c r="M59" s="555"/>
      <c r="N59" s="555"/>
      <c r="O59" s="555"/>
      <c r="P59" s="555"/>
      <c r="Q59" s="555"/>
      <c r="R59" s="555"/>
      <c r="S59" s="555"/>
      <c r="T59" s="555"/>
      <c r="U59" s="555"/>
      <c r="V59" s="555"/>
      <c r="W59" s="555"/>
      <c r="X59" s="555"/>
      <c r="Y59" s="555"/>
      <c r="Z59" s="555"/>
      <c r="AA59" s="555"/>
      <c r="AB59" s="555"/>
      <c r="AC59" s="563" t="s">
        <v>302</v>
      </c>
      <c r="AD59" s="563"/>
      <c r="AE59" s="563"/>
      <c r="AF59" s="563"/>
      <c r="AG59" s="319"/>
      <c r="AH59" s="319"/>
      <c r="AI59" s="319"/>
      <c r="AJ59" s="371"/>
    </row>
    <row r="60" spans="1:36" x14ac:dyDescent="0.2">
      <c r="A60" s="640" t="s">
        <v>99</v>
      </c>
      <c r="B60" s="640"/>
      <c r="C60" s="555" t="s">
        <v>301</v>
      </c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5"/>
      <c r="Q60" s="555"/>
      <c r="R60" s="555"/>
      <c r="S60" s="555"/>
      <c r="T60" s="555"/>
      <c r="U60" s="555"/>
      <c r="V60" s="555"/>
      <c r="W60" s="555"/>
      <c r="X60" s="555"/>
      <c r="Y60" s="555"/>
      <c r="Z60" s="555"/>
      <c r="AA60" s="555"/>
      <c r="AB60" s="555"/>
      <c r="AC60" s="563" t="s">
        <v>300</v>
      </c>
      <c r="AD60" s="563"/>
      <c r="AE60" s="563"/>
      <c r="AF60" s="563"/>
      <c r="AG60" s="319">
        <v>5000</v>
      </c>
      <c r="AH60" s="319">
        <v>14836</v>
      </c>
      <c r="AI60" s="319">
        <v>14836</v>
      </c>
      <c r="AJ60" s="371"/>
    </row>
    <row r="61" spans="1:36" x14ac:dyDescent="0.2">
      <c r="A61" s="779" t="s">
        <v>96</v>
      </c>
      <c r="B61" s="779"/>
      <c r="C61" s="780" t="s">
        <v>527</v>
      </c>
      <c r="D61" s="780"/>
      <c r="E61" s="780"/>
      <c r="F61" s="780"/>
      <c r="G61" s="780"/>
      <c r="H61" s="780"/>
      <c r="I61" s="780"/>
      <c r="J61" s="780"/>
      <c r="K61" s="780"/>
      <c r="L61" s="780"/>
      <c r="M61" s="780"/>
      <c r="N61" s="780"/>
      <c r="O61" s="780"/>
      <c r="P61" s="780"/>
      <c r="Q61" s="780"/>
      <c r="R61" s="780"/>
      <c r="S61" s="780"/>
      <c r="T61" s="780"/>
      <c r="U61" s="780"/>
      <c r="V61" s="780"/>
      <c r="W61" s="780"/>
      <c r="X61" s="780"/>
      <c r="Y61" s="780"/>
      <c r="Z61" s="780"/>
      <c r="AA61" s="780"/>
      <c r="AB61" s="780"/>
      <c r="AC61" s="755" t="s">
        <v>299</v>
      </c>
      <c r="AD61" s="755"/>
      <c r="AE61" s="755"/>
      <c r="AF61" s="755"/>
      <c r="AG61" s="349">
        <v>4196000</v>
      </c>
      <c r="AH61" s="349">
        <v>4196057</v>
      </c>
      <c r="AI61" s="349">
        <v>6396406</v>
      </c>
      <c r="AJ61" s="380"/>
    </row>
    <row r="62" spans="1:36" x14ac:dyDescent="0.2">
      <c r="A62" s="640" t="s">
        <v>93</v>
      </c>
      <c r="B62" s="640"/>
      <c r="C62" s="555" t="s">
        <v>298</v>
      </c>
      <c r="D62" s="555"/>
      <c r="E62" s="555"/>
      <c r="F62" s="555"/>
      <c r="G62" s="555"/>
      <c r="H62" s="555"/>
      <c r="I62" s="555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5"/>
      <c r="V62" s="555"/>
      <c r="W62" s="555"/>
      <c r="X62" s="555"/>
      <c r="Y62" s="555"/>
      <c r="Z62" s="555"/>
      <c r="AA62" s="555"/>
      <c r="AB62" s="555"/>
      <c r="AC62" s="563" t="s">
        <v>297</v>
      </c>
      <c r="AD62" s="563"/>
      <c r="AE62" s="563"/>
      <c r="AF62" s="563"/>
      <c r="AG62" s="399"/>
      <c r="AH62" s="319"/>
      <c r="AI62" s="319"/>
      <c r="AJ62" s="371"/>
    </row>
    <row r="63" spans="1:36" x14ac:dyDescent="0.2">
      <c r="A63" s="640" t="s">
        <v>90</v>
      </c>
      <c r="B63" s="640"/>
      <c r="C63" s="555" t="s">
        <v>296</v>
      </c>
      <c r="D63" s="555"/>
      <c r="E63" s="555"/>
      <c r="F63" s="555"/>
      <c r="G63" s="555"/>
      <c r="H63" s="555"/>
      <c r="I63" s="555"/>
      <c r="J63" s="555"/>
      <c r="K63" s="555"/>
      <c r="L63" s="555"/>
      <c r="M63" s="555"/>
      <c r="N63" s="555"/>
      <c r="O63" s="555"/>
      <c r="P63" s="555"/>
      <c r="Q63" s="555"/>
      <c r="R63" s="555"/>
      <c r="S63" s="555"/>
      <c r="T63" s="555"/>
      <c r="U63" s="555"/>
      <c r="V63" s="555"/>
      <c r="W63" s="555"/>
      <c r="X63" s="555"/>
      <c r="Y63" s="555"/>
      <c r="Z63" s="555"/>
      <c r="AA63" s="555"/>
      <c r="AB63" s="555"/>
      <c r="AC63" s="563" t="s">
        <v>295</v>
      </c>
      <c r="AD63" s="563"/>
      <c r="AE63" s="563"/>
      <c r="AF63" s="563"/>
      <c r="AG63" s="399"/>
      <c r="AH63" s="319"/>
      <c r="AI63" s="319"/>
      <c r="AJ63" s="371"/>
    </row>
    <row r="64" spans="1:36" x14ac:dyDescent="0.2">
      <c r="A64" s="640" t="s">
        <v>87</v>
      </c>
      <c r="B64" s="640"/>
      <c r="C64" s="555" t="s">
        <v>294</v>
      </c>
      <c r="D64" s="555"/>
      <c r="E64" s="555"/>
      <c r="F64" s="555"/>
      <c r="G64" s="555"/>
      <c r="H64" s="555"/>
      <c r="I64" s="555"/>
      <c r="J64" s="555"/>
      <c r="K64" s="555"/>
      <c r="L64" s="555"/>
      <c r="M64" s="555"/>
      <c r="N64" s="555"/>
      <c r="O64" s="555"/>
      <c r="P64" s="555"/>
      <c r="Q64" s="555"/>
      <c r="R64" s="555"/>
      <c r="S64" s="555"/>
      <c r="T64" s="555"/>
      <c r="U64" s="555"/>
      <c r="V64" s="555"/>
      <c r="W64" s="555"/>
      <c r="X64" s="555"/>
      <c r="Y64" s="555"/>
      <c r="Z64" s="555"/>
      <c r="AA64" s="555"/>
      <c r="AB64" s="555"/>
      <c r="AC64" s="563" t="s">
        <v>293</v>
      </c>
      <c r="AD64" s="563"/>
      <c r="AE64" s="563"/>
      <c r="AF64" s="563"/>
      <c r="AG64" s="399"/>
      <c r="AH64" s="319"/>
      <c r="AI64" s="319"/>
      <c r="AJ64" s="371"/>
    </row>
    <row r="65" spans="1:36" x14ac:dyDescent="0.2">
      <c r="A65" s="640" t="s">
        <v>84</v>
      </c>
      <c r="B65" s="640"/>
      <c r="C65" s="555" t="s">
        <v>292</v>
      </c>
      <c r="D65" s="555"/>
      <c r="E65" s="555"/>
      <c r="F65" s="555"/>
      <c r="G65" s="555"/>
      <c r="H65" s="555"/>
      <c r="I65" s="555"/>
      <c r="J65" s="555"/>
      <c r="K65" s="555"/>
      <c r="L65" s="555"/>
      <c r="M65" s="555"/>
      <c r="N65" s="555"/>
      <c r="O65" s="555"/>
      <c r="P65" s="555"/>
      <c r="Q65" s="555"/>
      <c r="R65" s="555"/>
      <c r="S65" s="555"/>
      <c r="T65" s="555"/>
      <c r="U65" s="555"/>
      <c r="V65" s="555"/>
      <c r="W65" s="555"/>
      <c r="X65" s="555"/>
      <c r="Y65" s="555"/>
      <c r="Z65" s="555"/>
      <c r="AA65" s="555"/>
      <c r="AB65" s="555"/>
      <c r="AC65" s="563" t="s">
        <v>291</v>
      </c>
      <c r="AD65" s="563"/>
      <c r="AE65" s="563"/>
      <c r="AF65" s="563"/>
      <c r="AG65" s="399"/>
      <c r="AH65" s="319"/>
      <c r="AI65" s="319"/>
      <c r="AJ65" s="371"/>
    </row>
    <row r="66" spans="1:36" x14ac:dyDescent="0.2">
      <c r="A66" s="640" t="s">
        <v>81</v>
      </c>
      <c r="B66" s="640"/>
      <c r="C66" s="555" t="s">
        <v>290</v>
      </c>
      <c r="D66" s="555"/>
      <c r="E66" s="555"/>
      <c r="F66" s="555"/>
      <c r="G66" s="555"/>
      <c r="H66" s="555"/>
      <c r="I66" s="555"/>
      <c r="J66" s="555"/>
      <c r="K66" s="555"/>
      <c r="L66" s="555"/>
      <c r="M66" s="555"/>
      <c r="N66" s="555"/>
      <c r="O66" s="555"/>
      <c r="P66" s="555"/>
      <c r="Q66" s="555"/>
      <c r="R66" s="555"/>
      <c r="S66" s="555"/>
      <c r="T66" s="555"/>
      <c r="U66" s="555"/>
      <c r="V66" s="555"/>
      <c r="W66" s="555"/>
      <c r="X66" s="555"/>
      <c r="Y66" s="555"/>
      <c r="Z66" s="555"/>
      <c r="AA66" s="555"/>
      <c r="AB66" s="555"/>
      <c r="AC66" s="563" t="s">
        <v>289</v>
      </c>
      <c r="AD66" s="563"/>
      <c r="AE66" s="563"/>
      <c r="AF66" s="563"/>
      <c r="AG66" s="399"/>
      <c r="AH66" s="319"/>
      <c r="AI66" s="319"/>
      <c r="AJ66" s="371"/>
    </row>
    <row r="67" spans="1:36" x14ac:dyDescent="0.2">
      <c r="A67" s="779" t="s">
        <v>78</v>
      </c>
      <c r="B67" s="779"/>
      <c r="C67" s="756" t="s">
        <v>528</v>
      </c>
      <c r="D67" s="756"/>
      <c r="E67" s="756"/>
      <c r="F67" s="756"/>
      <c r="G67" s="756"/>
      <c r="H67" s="756"/>
      <c r="I67" s="756"/>
      <c r="J67" s="756"/>
      <c r="K67" s="756"/>
      <c r="L67" s="756"/>
      <c r="M67" s="756"/>
      <c r="N67" s="756"/>
      <c r="O67" s="756"/>
      <c r="P67" s="756"/>
      <c r="Q67" s="756"/>
      <c r="R67" s="756"/>
      <c r="S67" s="756"/>
      <c r="T67" s="756"/>
      <c r="U67" s="756"/>
      <c r="V67" s="756"/>
      <c r="W67" s="756"/>
      <c r="X67" s="756"/>
      <c r="Y67" s="756"/>
      <c r="Z67" s="756"/>
      <c r="AA67" s="756"/>
      <c r="AB67" s="756"/>
      <c r="AC67" s="755" t="s">
        <v>288</v>
      </c>
      <c r="AD67" s="755"/>
      <c r="AE67" s="755"/>
      <c r="AF67" s="755"/>
      <c r="AG67" s="407"/>
      <c r="AH67" s="349"/>
      <c r="AI67" s="349"/>
      <c r="AJ67" s="380"/>
    </row>
    <row r="68" spans="1:36" x14ac:dyDescent="0.2">
      <c r="A68" s="640" t="s">
        <v>287</v>
      </c>
      <c r="B68" s="640"/>
      <c r="C68" s="555" t="s">
        <v>286</v>
      </c>
      <c r="D68" s="555"/>
      <c r="E68" s="555"/>
      <c r="F68" s="555"/>
      <c r="G68" s="555"/>
      <c r="H68" s="555"/>
      <c r="I68" s="555"/>
      <c r="J68" s="555"/>
      <c r="K68" s="555"/>
      <c r="L68" s="555"/>
      <c r="M68" s="555"/>
      <c r="N68" s="555"/>
      <c r="O68" s="555"/>
      <c r="P68" s="555"/>
      <c r="Q68" s="555"/>
      <c r="R68" s="555"/>
      <c r="S68" s="555"/>
      <c r="T68" s="555"/>
      <c r="U68" s="555"/>
      <c r="V68" s="555"/>
      <c r="W68" s="555"/>
      <c r="X68" s="555"/>
      <c r="Y68" s="555"/>
      <c r="Z68" s="555"/>
      <c r="AA68" s="555"/>
      <c r="AB68" s="555"/>
      <c r="AC68" s="563" t="s">
        <v>285</v>
      </c>
      <c r="AD68" s="563"/>
      <c r="AE68" s="563"/>
      <c r="AF68" s="563"/>
      <c r="AG68" s="399"/>
      <c r="AH68" s="319"/>
      <c r="AI68" s="319"/>
      <c r="AJ68" s="371"/>
    </row>
    <row r="69" spans="1:36" x14ac:dyDescent="0.2">
      <c r="A69" s="640" t="s">
        <v>284</v>
      </c>
      <c r="B69" s="640"/>
      <c r="C69" s="555" t="s">
        <v>283</v>
      </c>
      <c r="D69" s="555"/>
      <c r="E69" s="555"/>
      <c r="F69" s="555"/>
      <c r="G69" s="555"/>
      <c r="H69" s="555"/>
      <c r="I69" s="555"/>
      <c r="J69" s="555"/>
      <c r="K69" s="555"/>
      <c r="L69" s="555"/>
      <c r="M69" s="555"/>
      <c r="N69" s="555"/>
      <c r="O69" s="555"/>
      <c r="P69" s="555"/>
      <c r="Q69" s="555"/>
      <c r="R69" s="555"/>
      <c r="S69" s="555"/>
      <c r="T69" s="555"/>
      <c r="U69" s="555"/>
      <c r="V69" s="555"/>
      <c r="W69" s="555"/>
      <c r="X69" s="555"/>
      <c r="Y69" s="555"/>
      <c r="Z69" s="555"/>
      <c r="AA69" s="555"/>
      <c r="AB69" s="555"/>
      <c r="AC69" s="563" t="s">
        <v>282</v>
      </c>
      <c r="AD69" s="563"/>
      <c r="AE69" s="563"/>
      <c r="AF69" s="563"/>
      <c r="AG69" s="399"/>
      <c r="AH69" s="319"/>
      <c r="AI69" s="319"/>
      <c r="AJ69" s="371"/>
    </row>
    <row r="70" spans="1:36" x14ac:dyDescent="0.2">
      <c r="A70" s="640" t="s">
        <v>281</v>
      </c>
      <c r="B70" s="640"/>
      <c r="C70" s="555" t="s">
        <v>280</v>
      </c>
      <c r="D70" s="555"/>
      <c r="E70" s="555"/>
      <c r="F70" s="555"/>
      <c r="G70" s="555"/>
      <c r="H70" s="555"/>
      <c r="I70" s="555"/>
      <c r="J70" s="555"/>
      <c r="K70" s="555"/>
      <c r="L70" s="555"/>
      <c r="M70" s="555"/>
      <c r="N70" s="555"/>
      <c r="O70" s="555"/>
      <c r="P70" s="555"/>
      <c r="Q70" s="555"/>
      <c r="R70" s="555"/>
      <c r="S70" s="555"/>
      <c r="T70" s="555"/>
      <c r="U70" s="555"/>
      <c r="V70" s="555"/>
      <c r="W70" s="555"/>
      <c r="X70" s="555"/>
      <c r="Y70" s="555"/>
      <c r="Z70" s="555"/>
      <c r="AA70" s="555"/>
      <c r="AB70" s="555"/>
      <c r="AC70" s="563" t="s">
        <v>279</v>
      </c>
      <c r="AD70" s="563"/>
      <c r="AE70" s="563"/>
      <c r="AF70" s="563"/>
      <c r="AG70" s="399"/>
      <c r="AH70" s="319"/>
      <c r="AI70" s="319"/>
      <c r="AJ70" s="371"/>
    </row>
    <row r="71" spans="1:36" x14ac:dyDescent="0.2">
      <c r="A71" s="640" t="s">
        <v>278</v>
      </c>
      <c r="B71" s="640"/>
      <c r="C71" s="578" t="s">
        <v>277</v>
      </c>
      <c r="D71" s="578"/>
      <c r="E71" s="578"/>
      <c r="F71" s="578"/>
      <c r="G71" s="578"/>
      <c r="H71" s="578"/>
      <c r="I71" s="578"/>
      <c r="J71" s="578"/>
      <c r="K71" s="578"/>
      <c r="L71" s="578"/>
      <c r="M71" s="578"/>
      <c r="N71" s="578"/>
      <c r="O71" s="578"/>
      <c r="P71" s="578"/>
      <c r="Q71" s="578"/>
      <c r="R71" s="578"/>
      <c r="S71" s="578"/>
      <c r="T71" s="578"/>
      <c r="U71" s="578"/>
      <c r="V71" s="578"/>
      <c r="W71" s="578"/>
      <c r="X71" s="578"/>
      <c r="Y71" s="578"/>
      <c r="Z71" s="578"/>
      <c r="AA71" s="578"/>
      <c r="AB71" s="578"/>
      <c r="AC71" s="563" t="s">
        <v>276</v>
      </c>
      <c r="AD71" s="563"/>
      <c r="AE71" s="563"/>
      <c r="AF71" s="563"/>
      <c r="AG71" s="399"/>
      <c r="AH71" s="319"/>
      <c r="AI71" s="319"/>
      <c r="AJ71" s="371"/>
    </row>
    <row r="72" spans="1:36" x14ac:dyDescent="0.2">
      <c r="A72" s="640" t="s">
        <v>275</v>
      </c>
      <c r="B72" s="640"/>
      <c r="C72" s="555" t="s">
        <v>274</v>
      </c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555"/>
      <c r="AC72" s="563" t="s">
        <v>273</v>
      </c>
      <c r="AD72" s="563"/>
      <c r="AE72" s="563"/>
      <c r="AF72" s="563"/>
      <c r="AG72" s="399"/>
      <c r="AH72" s="319"/>
      <c r="AI72" s="319"/>
      <c r="AJ72" s="371"/>
    </row>
    <row r="73" spans="1:36" x14ac:dyDescent="0.2">
      <c r="A73" s="779" t="s">
        <v>272</v>
      </c>
      <c r="B73" s="779"/>
      <c r="C73" s="756" t="s">
        <v>271</v>
      </c>
      <c r="D73" s="756"/>
      <c r="E73" s="756"/>
      <c r="F73" s="756"/>
      <c r="G73" s="756"/>
      <c r="H73" s="756"/>
      <c r="I73" s="756"/>
      <c r="J73" s="756"/>
      <c r="K73" s="756"/>
      <c r="L73" s="756"/>
      <c r="M73" s="756"/>
      <c r="N73" s="756"/>
      <c r="O73" s="756"/>
      <c r="P73" s="756"/>
      <c r="Q73" s="756"/>
      <c r="R73" s="756"/>
      <c r="S73" s="756"/>
      <c r="T73" s="756"/>
      <c r="U73" s="756"/>
      <c r="V73" s="756"/>
      <c r="W73" s="756"/>
      <c r="X73" s="756"/>
      <c r="Y73" s="756"/>
      <c r="Z73" s="756"/>
      <c r="AA73" s="756"/>
      <c r="AB73" s="756"/>
      <c r="AC73" s="755" t="s">
        <v>270</v>
      </c>
      <c r="AD73" s="755"/>
      <c r="AE73" s="755"/>
      <c r="AF73" s="755"/>
      <c r="AG73" s="407"/>
      <c r="AH73" s="349"/>
      <c r="AI73" s="349"/>
      <c r="AJ73" s="380"/>
    </row>
    <row r="74" spans="1:36" x14ac:dyDescent="0.2">
      <c r="A74" s="640" t="s">
        <v>269</v>
      </c>
      <c r="B74" s="640"/>
      <c r="C74" s="555" t="s">
        <v>268</v>
      </c>
      <c r="D74" s="555"/>
      <c r="E74" s="555"/>
      <c r="F74" s="555"/>
      <c r="G74" s="555"/>
      <c r="H74" s="555"/>
      <c r="I74" s="555"/>
      <c r="J74" s="555"/>
      <c r="K74" s="555"/>
      <c r="L74" s="555"/>
      <c r="M74" s="555"/>
      <c r="N74" s="555"/>
      <c r="O74" s="555"/>
      <c r="P74" s="555"/>
      <c r="Q74" s="555"/>
      <c r="R74" s="555"/>
      <c r="S74" s="555"/>
      <c r="T74" s="555"/>
      <c r="U74" s="555"/>
      <c r="V74" s="555"/>
      <c r="W74" s="555"/>
      <c r="X74" s="555"/>
      <c r="Y74" s="555"/>
      <c r="Z74" s="555"/>
      <c r="AA74" s="555"/>
      <c r="AB74" s="555"/>
      <c r="AC74" s="563" t="s">
        <v>267</v>
      </c>
      <c r="AD74" s="563"/>
      <c r="AE74" s="563"/>
      <c r="AF74" s="563"/>
      <c r="AG74" s="399"/>
      <c r="AH74" s="319"/>
      <c r="AI74" s="319"/>
      <c r="AJ74" s="371"/>
    </row>
    <row r="75" spans="1:36" x14ac:dyDescent="0.2">
      <c r="A75" s="640" t="s">
        <v>266</v>
      </c>
      <c r="B75" s="640"/>
      <c r="C75" s="578" t="s">
        <v>265</v>
      </c>
      <c r="D75" s="578"/>
      <c r="E75" s="578"/>
      <c r="F75" s="578"/>
      <c r="G75" s="578"/>
      <c r="H75" s="578"/>
      <c r="I75" s="578"/>
      <c r="J75" s="578"/>
      <c r="K75" s="578"/>
      <c r="L75" s="578"/>
      <c r="M75" s="578"/>
      <c r="N75" s="578"/>
      <c r="O75" s="578"/>
      <c r="P75" s="578"/>
      <c r="Q75" s="578"/>
      <c r="R75" s="578"/>
      <c r="S75" s="578"/>
      <c r="T75" s="578"/>
      <c r="U75" s="578"/>
      <c r="V75" s="578"/>
      <c r="W75" s="578"/>
      <c r="X75" s="578"/>
      <c r="Y75" s="578"/>
      <c r="Z75" s="578"/>
      <c r="AA75" s="578"/>
      <c r="AB75" s="578"/>
      <c r="AC75" s="563" t="s">
        <v>264</v>
      </c>
      <c r="AD75" s="563"/>
      <c r="AE75" s="563"/>
      <c r="AF75" s="563"/>
      <c r="AG75" s="399"/>
      <c r="AH75" s="319"/>
      <c r="AI75" s="319"/>
      <c r="AJ75" s="371"/>
    </row>
    <row r="76" spans="1:36" x14ac:dyDescent="0.2">
      <c r="A76" s="640" t="s">
        <v>263</v>
      </c>
      <c r="B76" s="640"/>
      <c r="C76" s="578" t="s">
        <v>262</v>
      </c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  <c r="O76" s="578"/>
      <c r="P76" s="578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63" t="s">
        <v>261</v>
      </c>
      <c r="AD76" s="563"/>
      <c r="AE76" s="563"/>
      <c r="AF76" s="563"/>
      <c r="AG76" s="399"/>
      <c r="AH76" s="319"/>
      <c r="AI76" s="319"/>
      <c r="AJ76" s="371"/>
    </row>
    <row r="77" spans="1:36" x14ac:dyDescent="0.2">
      <c r="A77" s="640" t="s">
        <v>260</v>
      </c>
      <c r="B77" s="640"/>
      <c r="C77" s="578" t="s">
        <v>259</v>
      </c>
      <c r="D77" s="578"/>
      <c r="E77" s="578"/>
      <c r="F77" s="578"/>
      <c r="G77" s="578"/>
      <c r="H77" s="578"/>
      <c r="I77" s="578"/>
      <c r="J77" s="578"/>
      <c r="K77" s="578"/>
      <c r="L77" s="578"/>
      <c r="M77" s="578"/>
      <c r="N77" s="578"/>
      <c r="O77" s="578"/>
      <c r="P77" s="578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63" t="s">
        <v>258</v>
      </c>
      <c r="AD77" s="563"/>
      <c r="AE77" s="563"/>
      <c r="AF77" s="563"/>
      <c r="AG77" s="399"/>
      <c r="AH77" s="319"/>
      <c r="AI77" s="319"/>
      <c r="AJ77" s="371"/>
    </row>
    <row r="78" spans="1:36" x14ac:dyDescent="0.2">
      <c r="A78" s="640" t="s">
        <v>257</v>
      </c>
      <c r="B78" s="640"/>
      <c r="C78" s="555" t="s">
        <v>256</v>
      </c>
      <c r="D78" s="555"/>
      <c r="E78" s="555"/>
      <c r="F78" s="555"/>
      <c r="G78" s="555"/>
      <c r="H78" s="555"/>
      <c r="I78" s="555"/>
      <c r="J78" s="555"/>
      <c r="K78" s="555"/>
      <c r="L78" s="555"/>
      <c r="M78" s="555"/>
      <c r="N78" s="555"/>
      <c r="O78" s="555"/>
      <c r="P78" s="555"/>
      <c r="Q78" s="555"/>
      <c r="R78" s="555"/>
      <c r="S78" s="555"/>
      <c r="T78" s="555"/>
      <c r="U78" s="555"/>
      <c r="V78" s="555"/>
      <c r="W78" s="555"/>
      <c r="X78" s="555"/>
      <c r="Y78" s="555"/>
      <c r="Z78" s="555"/>
      <c r="AA78" s="555"/>
      <c r="AB78" s="555"/>
      <c r="AC78" s="563" t="s">
        <v>255</v>
      </c>
      <c r="AD78" s="563"/>
      <c r="AE78" s="563"/>
      <c r="AF78" s="563"/>
      <c r="AG78" s="399"/>
      <c r="AH78" s="319"/>
      <c r="AI78" s="319"/>
      <c r="AJ78" s="371"/>
    </row>
    <row r="79" spans="1:36" x14ac:dyDescent="0.2">
      <c r="A79" s="779" t="s">
        <v>254</v>
      </c>
      <c r="B79" s="779"/>
      <c r="C79" s="756" t="s">
        <v>529</v>
      </c>
      <c r="D79" s="756"/>
      <c r="E79" s="756"/>
      <c r="F79" s="756"/>
      <c r="G79" s="756"/>
      <c r="H79" s="756"/>
      <c r="I79" s="756"/>
      <c r="J79" s="756"/>
      <c r="K79" s="756"/>
      <c r="L79" s="756"/>
      <c r="M79" s="756"/>
      <c r="N79" s="756"/>
      <c r="O79" s="756"/>
      <c r="P79" s="756"/>
      <c r="Q79" s="756"/>
      <c r="R79" s="756"/>
      <c r="S79" s="756"/>
      <c r="T79" s="756"/>
      <c r="U79" s="756"/>
      <c r="V79" s="756"/>
      <c r="W79" s="756"/>
      <c r="X79" s="756"/>
      <c r="Y79" s="756"/>
      <c r="Z79" s="756"/>
      <c r="AA79" s="756"/>
      <c r="AB79" s="756"/>
      <c r="AC79" s="755" t="s">
        <v>253</v>
      </c>
      <c r="AD79" s="755"/>
      <c r="AE79" s="755"/>
      <c r="AF79" s="755"/>
      <c r="AG79" s="407"/>
      <c r="AH79" s="349"/>
      <c r="AI79" s="349"/>
      <c r="AJ79" s="380"/>
    </row>
    <row r="80" spans="1:36" x14ac:dyDescent="0.2">
      <c r="A80" s="657"/>
      <c r="B80" s="657"/>
      <c r="C80" s="657"/>
      <c r="D80" s="657"/>
      <c r="E80" s="657"/>
      <c r="F80" s="657"/>
      <c r="G80" s="657"/>
      <c r="H80" s="657"/>
      <c r="I80" s="657"/>
      <c r="J80" s="657"/>
      <c r="K80" s="657"/>
      <c r="L80" s="657"/>
      <c r="M80" s="657"/>
      <c r="N80" s="657"/>
      <c r="O80" s="657"/>
      <c r="P80" s="657"/>
      <c r="Q80" s="657"/>
      <c r="R80" s="657"/>
      <c r="S80" s="657"/>
      <c r="T80" s="657"/>
      <c r="U80" s="657"/>
      <c r="V80" s="657"/>
      <c r="W80" s="657"/>
      <c r="X80" s="657"/>
      <c r="Y80" s="657"/>
      <c r="Z80" s="657"/>
      <c r="AA80" s="657"/>
      <c r="AB80" s="657"/>
      <c r="AC80" s="657"/>
      <c r="AD80" s="657"/>
      <c r="AE80" s="657"/>
      <c r="AF80" s="657"/>
      <c r="AG80" s="412"/>
    </row>
    <row r="81" spans="1:36" ht="15" x14ac:dyDescent="0.2">
      <c r="A81" s="777" t="s">
        <v>252</v>
      </c>
      <c r="B81" s="777"/>
      <c r="C81" s="778" t="s">
        <v>251</v>
      </c>
      <c r="D81" s="778"/>
      <c r="E81" s="778"/>
      <c r="F81" s="778"/>
      <c r="G81" s="778"/>
      <c r="H81" s="778"/>
      <c r="I81" s="778"/>
      <c r="J81" s="778"/>
      <c r="K81" s="778"/>
      <c r="L81" s="778"/>
      <c r="M81" s="778"/>
      <c r="N81" s="778"/>
      <c r="O81" s="778"/>
      <c r="P81" s="778"/>
      <c r="Q81" s="778"/>
      <c r="R81" s="778"/>
      <c r="S81" s="778"/>
      <c r="T81" s="778"/>
      <c r="U81" s="778"/>
      <c r="V81" s="778"/>
      <c r="W81" s="778"/>
      <c r="X81" s="778"/>
      <c r="Y81" s="778"/>
      <c r="Z81" s="778"/>
      <c r="AA81" s="778"/>
      <c r="AB81" s="778"/>
      <c r="AC81" s="750" t="s">
        <v>250</v>
      </c>
      <c r="AD81" s="750"/>
      <c r="AE81" s="750"/>
      <c r="AF81" s="750"/>
      <c r="AG81" s="356">
        <v>4196000</v>
      </c>
      <c r="AH81" s="356">
        <v>4196057</v>
      </c>
      <c r="AI81" s="356">
        <v>6396406</v>
      </c>
      <c r="AJ81" s="381"/>
    </row>
  </sheetData>
  <mergeCells count="226">
    <mergeCell ref="A5:AJ5"/>
    <mergeCell ref="A80:AF80"/>
    <mergeCell ref="A6:B6"/>
    <mergeCell ref="C6:AB6"/>
    <mergeCell ref="AC6:AF6"/>
    <mergeCell ref="A9:B9"/>
    <mergeCell ref="C9:AB9"/>
    <mergeCell ref="AC9:AF9"/>
    <mergeCell ref="A10:B10"/>
    <mergeCell ref="C10:AB10"/>
    <mergeCell ref="A7:B7"/>
    <mergeCell ref="C7:AB7"/>
    <mergeCell ref="AC7:AF7"/>
    <mergeCell ref="A8:B8"/>
    <mergeCell ref="C8:AB8"/>
    <mergeCell ref="AC8:AF8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C13:AB13"/>
    <mergeCell ref="AC13:AF13"/>
    <mergeCell ref="C14:AB14"/>
    <mergeCell ref="AC14:AF14"/>
    <mergeCell ref="A15:B15"/>
    <mergeCell ref="C15:AB15"/>
    <mergeCell ref="AC15:AF15"/>
    <mergeCell ref="A16:B16"/>
    <mergeCell ref="C16:AB16"/>
    <mergeCell ref="AC16:AF16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21:B21"/>
    <mergeCell ref="C21:AB21"/>
    <mergeCell ref="AC21:AF21"/>
    <mergeCell ref="A22:B22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26:B26"/>
    <mergeCell ref="C26:AB26"/>
    <mergeCell ref="AC26:AF26"/>
    <mergeCell ref="A27:B27"/>
    <mergeCell ref="C27:AB27"/>
    <mergeCell ref="AC27:AF27"/>
    <mergeCell ref="A28:B28"/>
    <mergeCell ref="C28:AB28"/>
    <mergeCell ref="AC28:AF28"/>
    <mergeCell ref="C29:AB29"/>
    <mergeCell ref="AC29:AF29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3:B33"/>
    <mergeCell ref="C33:AB33"/>
    <mergeCell ref="AC33:AF33"/>
    <mergeCell ref="A34:B34"/>
    <mergeCell ref="C34:AB34"/>
    <mergeCell ref="AC34:AF34"/>
    <mergeCell ref="A35:B35"/>
    <mergeCell ref="C35:AB35"/>
    <mergeCell ref="AC35:AF35"/>
    <mergeCell ref="A36:B36"/>
    <mergeCell ref="C36:AB36"/>
    <mergeCell ref="AC36:AF36"/>
    <mergeCell ref="A37:B37"/>
    <mergeCell ref="C37:AB37"/>
    <mergeCell ref="AC37:AF37"/>
    <mergeCell ref="C38:AB38"/>
    <mergeCell ref="AC38:AF38"/>
    <mergeCell ref="A39:B39"/>
    <mergeCell ref="C39:AB39"/>
    <mergeCell ref="AC39:AF39"/>
    <mergeCell ref="A40:B40"/>
    <mergeCell ref="C40:AB40"/>
    <mergeCell ref="AC40:AF40"/>
    <mergeCell ref="A41:B41"/>
    <mergeCell ref="C41:AB41"/>
    <mergeCell ref="AC41:AF41"/>
    <mergeCell ref="A42:B42"/>
    <mergeCell ref="C42:AB42"/>
    <mergeCell ref="AC42:AF42"/>
    <mergeCell ref="A43:B43"/>
    <mergeCell ref="C43:AB43"/>
    <mergeCell ref="AC43:AF43"/>
    <mergeCell ref="A44:B44"/>
    <mergeCell ref="C44:AB44"/>
    <mergeCell ref="AC44:AF44"/>
    <mergeCell ref="A45:B45"/>
    <mergeCell ref="C45:AB45"/>
    <mergeCell ref="AC45:AF45"/>
    <mergeCell ref="A46:B46"/>
    <mergeCell ref="C46:AB46"/>
    <mergeCell ref="AC46:AF46"/>
    <mergeCell ref="A47:B47"/>
    <mergeCell ref="C47:AB47"/>
    <mergeCell ref="AC47:AF47"/>
    <mergeCell ref="A48:B48"/>
    <mergeCell ref="C48:AB48"/>
    <mergeCell ref="AC48:AF48"/>
    <mergeCell ref="A49:B49"/>
    <mergeCell ref="C49:AB49"/>
    <mergeCell ref="AC49:AF49"/>
    <mergeCell ref="A50:B50"/>
    <mergeCell ref="C50:AB50"/>
    <mergeCell ref="AC50:AF50"/>
    <mergeCell ref="A51:B51"/>
    <mergeCell ref="C51:AB51"/>
    <mergeCell ref="AC51:AF51"/>
    <mergeCell ref="A52:B52"/>
    <mergeCell ref="C52:AB52"/>
    <mergeCell ref="AC52:AF52"/>
    <mergeCell ref="A53:B53"/>
    <mergeCell ref="C53:AB53"/>
    <mergeCell ref="AC53:AF53"/>
    <mergeCell ref="A54:B54"/>
    <mergeCell ref="C54:AB54"/>
    <mergeCell ref="AC54:AF54"/>
    <mergeCell ref="C55:AB55"/>
    <mergeCell ref="AC55:AF55"/>
    <mergeCell ref="A56:B56"/>
    <mergeCell ref="C56:AB56"/>
    <mergeCell ref="AC56:AF56"/>
    <mergeCell ref="A57:B57"/>
    <mergeCell ref="C57:AB57"/>
    <mergeCell ref="AC57:AF57"/>
    <mergeCell ref="C58:AB58"/>
    <mergeCell ref="AC58:AF58"/>
    <mergeCell ref="A59:B59"/>
    <mergeCell ref="C59:AB59"/>
    <mergeCell ref="AC59:AF59"/>
    <mergeCell ref="A60:B60"/>
    <mergeCell ref="C60:AB60"/>
    <mergeCell ref="AC60:AF60"/>
    <mergeCell ref="A61:B61"/>
    <mergeCell ref="C61:AB61"/>
    <mergeCell ref="AC61:AF61"/>
    <mergeCell ref="A62:B62"/>
    <mergeCell ref="C62:AB62"/>
    <mergeCell ref="AC62:AF62"/>
    <mergeCell ref="A63:B63"/>
    <mergeCell ref="C63:AB63"/>
    <mergeCell ref="AC63:AF63"/>
    <mergeCell ref="A64:B64"/>
    <mergeCell ref="C64:AB64"/>
    <mergeCell ref="AC64:AF64"/>
    <mergeCell ref="A65:B65"/>
    <mergeCell ref="C65:AB65"/>
    <mergeCell ref="AC65:AF65"/>
    <mergeCell ref="A66:B66"/>
    <mergeCell ref="C66:AB66"/>
    <mergeCell ref="AC66:AF66"/>
    <mergeCell ref="A67:B67"/>
    <mergeCell ref="C67:AB67"/>
    <mergeCell ref="AC67:AF67"/>
    <mergeCell ref="A68:B68"/>
    <mergeCell ref="C68:AB68"/>
    <mergeCell ref="AC68:AF68"/>
    <mergeCell ref="A69:B69"/>
    <mergeCell ref="C69:AB69"/>
    <mergeCell ref="AC69:AF69"/>
    <mergeCell ref="C74:AB74"/>
    <mergeCell ref="A70:B70"/>
    <mergeCell ref="C70:AB70"/>
    <mergeCell ref="AC70:AF70"/>
    <mergeCell ref="A71:B71"/>
    <mergeCell ref="C71:AB71"/>
    <mergeCell ref="AC71:AF71"/>
    <mergeCell ref="C77:AB77"/>
    <mergeCell ref="A72:B72"/>
    <mergeCell ref="C72:AB72"/>
    <mergeCell ref="AC72:AF72"/>
    <mergeCell ref="A75:B75"/>
    <mergeCell ref="C75:AB75"/>
    <mergeCell ref="A73:B73"/>
    <mergeCell ref="C73:AB73"/>
    <mergeCell ref="AC73:AF73"/>
    <mergeCell ref="A74:B74"/>
    <mergeCell ref="A81:B81"/>
    <mergeCell ref="C81:AB81"/>
    <mergeCell ref="AC81:AF81"/>
    <mergeCell ref="A78:B78"/>
    <mergeCell ref="C78:AB78"/>
    <mergeCell ref="AC74:AF74"/>
    <mergeCell ref="A79:B79"/>
    <mergeCell ref="C79:AB79"/>
    <mergeCell ref="AC79:AF79"/>
    <mergeCell ref="AC75:AF75"/>
    <mergeCell ref="AC78:AF78"/>
    <mergeCell ref="AC77:AF77"/>
    <mergeCell ref="A1:AI1"/>
    <mergeCell ref="A2:AI2"/>
    <mergeCell ref="A3:AI3"/>
    <mergeCell ref="A4:AI4"/>
    <mergeCell ref="A76:B76"/>
    <mergeCell ref="C76:AB76"/>
    <mergeCell ref="AC76:AF76"/>
    <mergeCell ref="A77:B77"/>
  </mergeCells>
  <pageMargins left="0.7" right="0.7" top="0.75" bottom="0.75" header="0.3" footer="0.3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zoomScaleNormal="100" workbookViewId="0">
      <selection sqref="A1:AJ1"/>
    </sheetView>
  </sheetViews>
  <sheetFormatPr defaultRowHeight="12.75" x14ac:dyDescent="0.2"/>
  <cols>
    <col min="1" max="1" width="5.42578125" customWidth="1"/>
    <col min="2" max="2" width="9.140625" hidden="1" customWidth="1"/>
    <col min="3" max="8" width="8.7109375" customWidth="1"/>
    <col min="9" max="9" width="9.140625" customWidth="1"/>
    <col min="10" max="10" width="3" customWidth="1"/>
    <col min="11" max="28" width="9.140625" hidden="1" customWidth="1"/>
    <col min="29" max="29" width="6.28515625" customWidth="1"/>
    <col min="30" max="32" width="9.140625" hidden="1" customWidth="1"/>
    <col min="33" max="33" width="16.5703125" customWidth="1"/>
    <col min="34" max="35" width="16.5703125" style="361" customWidth="1"/>
    <col min="36" max="36" width="2.140625" customWidth="1"/>
    <col min="37" max="38" width="13.140625" bestFit="1" customWidth="1"/>
  </cols>
  <sheetData>
    <row r="1" spans="1:36" ht="15.75" x14ac:dyDescent="0.25">
      <c r="A1" s="66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  <c r="AJ1" s="625"/>
    </row>
    <row r="2" spans="1:36" ht="15.75" x14ac:dyDescent="0.25">
      <c r="A2" s="665" t="s">
        <v>879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</row>
    <row r="3" spans="1:36" ht="15.75" x14ac:dyDescent="0.2">
      <c r="A3" s="666" t="s">
        <v>516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626"/>
    </row>
    <row r="4" spans="1:36" x14ac:dyDescent="0.2">
      <c r="A4" s="776" t="s">
        <v>905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</row>
    <row r="5" spans="1:36" x14ac:dyDescent="0.2">
      <c r="A5" s="66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8"/>
    </row>
    <row r="6" spans="1:36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402" t="s">
        <v>1033</v>
      </c>
      <c r="AH6" s="321" t="s">
        <v>955</v>
      </c>
      <c r="AI6" s="321" t="s">
        <v>961</v>
      </c>
    </row>
    <row r="7" spans="1:36" x14ac:dyDescent="0.2">
      <c r="A7" s="621" t="s">
        <v>244</v>
      </c>
      <c r="B7" s="621"/>
      <c r="C7" s="620" t="s">
        <v>243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 t="s">
        <v>242</v>
      </c>
      <c r="AD7" s="620"/>
      <c r="AE7" s="620"/>
      <c r="AF7" s="620"/>
      <c r="AG7" s="322" t="s">
        <v>241</v>
      </c>
      <c r="AH7" s="322" t="s">
        <v>524</v>
      </c>
      <c r="AI7" s="322" t="s">
        <v>523</v>
      </c>
    </row>
    <row r="8" spans="1:36" x14ac:dyDescent="0.2">
      <c r="A8" s="640" t="s">
        <v>240</v>
      </c>
      <c r="B8" s="640"/>
      <c r="C8" s="660" t="s">
        <v>515</v>
      </c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  <c r="AC8" s="578" t="s">
        <v>514</v>
      </c>
      <c r="AD8" s="578"/>
      <c r="AE8" s="578"/>
      <c r="AF8" s="578"/>
      <c r="AG8" s="397"/>
      <c r="AH8" s="341"/>
      <c r="AI8" s="341"/>
    </row>
    <row r="9" spans="1:36" x14ac:dyDescent="0.2">
      <c r="A9" s="640" t="s">
        <v>237</v>
      </c>
      <c r="B9" s="640"/>
      <c r="C9" s="555" t="s">
        <v>513</v>
      </c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78" t="s">
        <v>512</v>
      </c>
      <c r="AD9" s="578"/>
      <c r="AE9" s="578"/>
      <c r="AF9" s="578"/>
      <c r="AG9" s="397"/>
      <c r="AH9" s="341"/>
      <c r="AI9" s="341"/>
    </row>
    <row r="10" spans="1:36" x14ac:dyDescent="0.2">
      <c r="A10" s="640" t="s">
        <v>234</v>
      </c>
      <c r="B10" s="640"/>
      <c r="C10" s="660" t="s">
        <v>511</v>
      </c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0"/>
      <c r="AA10" s="660"/>
      <c r="AB10" s="660"/>
      <c r="AC10" s="578" t="s">
        <v>510</v>
      </c>
      <c r="AD10" s="578"/>
      <c r="AE10" s="578"/>
      <c r="AF10" s="578"/>
      <c r="AG10" s="397"/>
      <c r="AH10" s="341"/>
      <c r="AI10" s="341"/>
    </row>
    <row r="11" spans="1:36" s="390" customFormat="1" ht="12.75" customHeight="1" x14ac:dyDescent="0.2">
      <c r="A11" s="389" t="s">
        <v>231</v>
      </c>
      <c r="B11" s="389"/>
      <c r="C11" s="546" t="s">
        <v>509</v>
      </c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8"/>
      <c r="AC11" s="552" t="s">
        <v>508</v>
      </c>
      <c r="AD11" s="553"/>
      <c r="AE11" s="553"/>
      <c r="AF11" s="554"/>
      <c r="AG11" s="395"/>
      <c r="AH11" s="323"/>
      <c r="AI11" s="323"/>
    </row>
    <row r="12" spans="1:36" x14ac:dyDescent="0.2">
      <c r="A12" s="640" t="s">
        <v>228</v>
      </c>
      <c r="B12" s="640"/>
      <c r="C12" s="555" t="s">
        <v>507</v>
      </c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78" t="s">
        <v>506</v>
      </c>
      <c r="AD12" s="578"/>
      <c r="AE12" s="578"/>
      <c r="AF12" s="578"/>
      <c r="AG12" s="397"/>
      <c r="AH12" s="341"/>
      <c r="AI12" s="341"/>
    </row>
    <row r="13" spans="1:36" x14ac:dyDescent="0.2">
      <c r="A13" s="640" t="s">
        <v>225</v>
      </c>
      <c r="B13" s="640"/>
      <c r="C13" s="660" t="s">
        <v>505</v>
      </c>
      <c r="D13" s="660"/>
      <c r="E13" s="660"/>
      <c r="F13" s="660"/>
      <c r="G13" s="660"/>
      <c r="H13" s="660"/>
      <c r="I13" s="660"/>
      <c r="J13" s="660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578" t="s">
        <v>504</v>
      </c>
      <c r="AD13" s="578"/>
      <c r="AE13" s="578"/>
      <c r="AF13" s="578"/>
      <c r="AG13" s="397"/>
      <c r="AH13" s="341"/>
      <c r="AI13" s="341"/>
    </row>
    <row r="14" spans="1:36" x14ac:dyDescent="0.2">
      <c r="A14" s="640" t="s">
        <v>222</v>
      </c>
      <c r="B14" s="640"/>
      <c r="C14" s="555" t="s">
        <v>503</v>
      </c>
      <c r="D14" s="555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78" t="s">
        <v>502</v>
      </c>
      <c r="AD14" s="578"/>
      <c r="AE14" s="578"/>
      <c r="AF14" s="578"/>
      <c r="AG14" s="397"/>
      <c r="AH14" s="341"/>
      <c r="AI14" s="341"/>
    </row>
    <row r="15" spans="1:36" x14ac:dyDescent="0.2">
      <c r="A15" s="640" t="s">
        <v>219</v>
      </c>
      <c r="B15" s="640"/>
      <c r="C15" s="660" t="s">
        <v>501</v>
      </c>
      <c r="D15" s="660"/>
      <c r="E15" s="660"/>
      <c r="F15" s="660"/>
      <c r="G15" s="660"/>
      <c r="H15" s="66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578" t="s">
        <v>500</v>
      </c>
      <c r="AD15" s="578"/>
      <c r="AE15" s="578"/>
      <c r="AF15" s="578"/>
      <c r="AG15" s="397"/>
      <c r="AH15" s="341"/>
      <c r="AI15" s="341"/>
    </row>
    <row r="16" spans="1:36" s="390" customFormat="1" ht="12.75" customHeight="1" x14ac:dyDescent="0.2">
      <c r="A16" s="389" t="s">
        <v>216</v>
      </c>
      <c r="B16" s="389"/>
      <c r="C16" s="546" t="s">
        <v>499</v>
      </c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8"/>
      <c r="AC16" s="552" t="s">
        <v>498</v>
      </c>
      <c r="AD16" s="553"/>
      <c r="AE16" s="553"/>
      <c r="AF16" s="554"/>
      <c r="AG16" s="395"/>
      <c r="AH16" s="323"/>
      <c r="AI16" s="323"/>
    </row>
    <row r="17" spans="1:37" x14ac:dyDescent="0.2">
      <c r="A17" s="640" t="s">
        <v>213</v>
      </c>
      <c r="B17" s="640"/>
      <c r="C17" s="578" t="s">
        <v>497</v>
      </c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78" t="s">
        <v>496</v>
      </c>
      <c r="AD17" s="578"/>
      <c r="AE17" s="578"/>
      <c r="AF17" s="578"/>
      <c r="AG17" s="319">
        <v>338063</v>
      </c>
      <c r="AH17" s="319">
        <v>338006</v>
      </c>
      <c r="AI17" s="319">
        <v>338006</v>
      </c>
    </row>
    <row r="18" spans="1:37" x14ac:dyDescent="0.2">
      <c r="A18" s="640" t="s">
        <v>210</v>
      </c>
      <c r="B18" s="640"/>
      <c r="C18" s="578" t="s">
        <v>495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 t="s">
        <v>494</v>
      </c>
      <c r="AD18" s="578"/>
      <c r="AE18" s="578"/>
      <c r="AF18" s="578"/>
      <c r="AG18" s="397"/>
      <c r="AH18" s="341"/>
      <c r="AI18" s="341"/>
    </row>
    <row r="19" spans="1:37" s="390" customFormat="1" ht="12.75" customHeight="1" x14ac:dyDescent="0.2">
      <c r="A19" s="389" t="s">
        <v>207</v>
      </c>
      <c r="B19" s="389"/>
      <c r="C19" s="546" t="s">
        <v>493</v>
      </c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8"/>
      <c r="AC19" s="552" t="s">
        <v>492</v>
      </c>
      <c r="AD19" s="553"/>
      <c r="AE19" s="553"/>
      <c r="AF19" s="554"/>
      <c r="AG19" s="323">
        <v>338063</v>
      </c>
      <c r="AH19" s="323">
        <v>338006</v>
      </c>
      <c r="AI19" s="323">
        <v>338006</v>
      </c>
    </row>
    <row r="20" spans="1:37" x14ac:dyDescent="0.2">
      <c r="A20" s="657" t="s">
        <v>204</v>
      </c>
      <c r="B20" s="657"/>
      <c r="C20" s="792" t="s">
        <v>491</v>
      </c>
      <c r="D20" s="792"/>
      <c r="E20" s="792"/>
      <c r="F20" s="792"/>
      <c r="G20" s="792"/>
      <c r="H20" s="792"/>
      <c r="I20" s="792"/>
      <c r="J20" s="792"/>
      <c r="K20" s="792"/>
      <c r="L20" s="792"/>
      <c r="M20" s="792"/>
      <c r="N20" s="792"/>
      <c r="O20" s="792"/>
      <c r="P20" s="792"/>
      <c r="Q20" s="792"/>
      <c r="R20" s="792"/>
      <c r="S20" s="792"/>
      <c r="T20" s="792"/>
      <c r="U20" s="792"/>
      <c r="V20" s="792"/>
      <c r="W20" s="792"/>
      <c r="X20" s="792"/>
      <c r="Y20" s="792"/>
      <c r="Z20" s="792"/>
      <c r="AA20" s="792"/>
      <c r="AB20" s="792"/>
      <c r="AC20" s="659" t="s">
        <v>490</v>
      </c>
      <c r="AD20" s="659"/>
      <c r="AE20" s="659"/>
      <c r="AF20" s="659"/>
      <c r="AG20" s="406"/>
      <c r="AH20" s="343"/>
      <c r="AI20" s="343"/>
    </row>
    <row r="21" spans="1:37" x14ac:dyDescent="0.2">
      <c r="A21" s="657" t="s">
        <v>201</v>
      </c>
      <c r="B21" s="657"/>
      <c r="C21" s="792" t="s">
        <v>489</v>
      </c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659" t="s">
        <v>488</v>
      </c>
      <c r="AD21" s="659"/>
      <c r="AE21" s="659"/>
      <c r="AF21" s="659"/>
      <c r="AG21" s="406"/>
      <c r="AH21" s="343"/>
      <c r="AI21" s="343"/>
    </row>
    <row r="22" spans="1:37" s="390" customFormat="1" ht="12.75" customHeight="1" x14ac:dyDescent="0.2">
      <c r="A22" s="389" t="s">
        <v>198</v>
      </c>
      <c r="B22" s="389"/>
      <c r="C22" s="546" t="s">
        <v>487</v>
      </c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47"/>
      <c r="O22" s="547"/>
      <c r="P22" s="547"/>
      <c r="Q22" s="547"/>
      <c r="R22" s="547"/>
      <c r="S22" s="547"/>
      <c r="T22" s="547"/>
      <c r="U22" s="547"/>
      <c r="V22" s="547"/>
      <c r="W22" s="547"/>
      <c r="X22" s="547"/>
      <c r="Y22" s="547"/>
      <c r="Z22" s="547"/>
      <c r="AA22" s="547"/>
      <c r="AB22" s="548"/>
      <c r="AC22" s="552" t="s">
        <v>486</v>
      </c>
      <c r="AD22" s="553"/>
      <c r="AE22" s="553"/>
      <c r="AF22" s="554"/>
      <c r="AG22" s="323">
        <v>40569276</v>
      </c>
      <c r="AH22" s="323">
        <v>40186601</v>
      </c>
      <c r="AI22" s="323">
        <v>37727112</v>
      </c>
    </row>
    <row r="23" spans="1:37" x14ac:dyDescent="0.2">
      <c r="A23" s="784" t="s">
        <v>195</v>
      </c>
      <c r="B23" s="785"/>
      <c r="C23" s="786" t="s">
        <v>485</v>
      </c>
      <c r="D23" s="787"/>
      <c r="E23" s="787"/>
      <c r="F23" s="787"/>
      <c r="G23" s="787"/>
      <c r="H23" s="787"/>
      <c r="I23" s="787"/>
      <c r="J23" s="787"/>
      <c r="K23" s="787"/>
      <c r="L23" s="787"/>
      <c r="M23" s="787"/>
      <c r="N23" s="787"/>
      <c r="O23" s="787"/>
      <c r="P23" s="787"/>
      <c r="Q23" s="787"/>
      <c r="R23" s="787"/>
      <c r="S23" s="787"/>
      <c r="T23" s="787"/>
      <c r="U23" s="787"/>
      <c r="V23" s="787"/>
      <c r="W23" s="787"/>
      <c r="X23" s="787"/>
      <c r="Y23" s="787"/>
      <c r="Z23" s="787"/>
      <c r="AA23" s="787"/>
      <c r="AB23" s="788"/>
      <c r="AC23" s="789" t="s">
        <v>484</v>
      </c>
      <c r="AD23" s="790"/>
      <c r="AE23" s="790"/>
      <c r="AF23" s="791"/>
      <c r="AG23" s="409"/>
      <c r="AH23" s="343"/>
      <c r="AI23" s="343"/>
      <c r="AK23" s="363"/>
    </row>
    <row r="24" spans="1:37" x14ac:dyDescent="0.2">
      <c r="A24" s="657" t="s">
        <v>192</v>
      </c>
      <c r="B24" s="657"/>
      <c r="C24" s="658" t="s">
        <v>483</v>
      </c>
      <c r="D24" s="658"/>
      <c r="E24" s="658"/>
      <c r="F24" s="658"/>
      <c r="G24" s="658"/>
      <c r="H24" s="658"/>
      <c r="I24" s="658"/>
      <c r="J24" s="658"/>
      <c r="K24" s="658"/>
      <c r="L24" s="658"/>
      <c r="M24" s="658"/>
      <c r="N24" s="658"/>
      <c r="O24" s="658"/>
      <c r="P24" s="658"/>
      <c r="Q24" s="658"/>
      <c r="R24" s="658"/>
      <c r="S24" s="658"/>
      <c r="T24" s="658"/>
      <c r="U24" s="658"/>
      <c r="V24" s="658"/>
      <c r="W24" s="658"/>
      <c r="X24" s="658"/>
      <c r="Y24" s="658"/>
      <c r="Z24" s="658"/>
      <c r="AA24" s="658"/>
      <c r="AB24" s="658"/>
      <c r="AC24" s="659" t="s">
        <v>482</v>
      </c>
      <c r="AD24" s="659"/>
      <c r="AE24" s="659"/>
      <c r="AF24" s="659"/>
      <c r="AG24" s="406"/>
      <c r="AH24" s="343"/>
      <c r="AI24" s="343"/>
    </row>
    <row r="25" spans="1:37" x14ac:dyDescent="0.2">
      <c r="A25" s="640">
        <v>18</v>
      </c>
      <c r="B25" s="640"/>
      <c r="C25" s="555" t="s">
        <v>481</v>
      </c>
      <c r="D25" s="555"/>
      <c r="E25" s="555"/>
      <c r="F25" s="555"/>
      <c r="G25" s="555"/>
      <c r="H25" s="555"/>
      <c r="I25" s="555"/>
      <c r="J25" s="555"/>
      <c r="K25" s="555"/>
      <c r="L25" s="555"/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78" t="s">
        <v>480</v>
      </c>
      <c r="AD25" s="578"/>
      <c r="AE25" s="578"/>
      <c r="AF25" s="578"/>
      <c r="AG25" s="397"/>
      <c r="AH25" s="341"/>
      <c r="AI25" s="341"/>
    </row>
    <row r="26" spans="1:37" x14ac:dyDescent="0.2">
      <c r="A26" s="640">
        <v>19</v>
      </c>
      <c r="B26" s="640"/>
      <c r="C26" s="555" t="s">
        <v>479</v>
      </c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78" t="s">
        <v>478</v>
      </c>
      <c r="AD26" s="578"/>
      <c r="AE26" s="578"/>
      <c r="AF26" s="578"/>
      <c r="AG26" s="397"/>
      <c r="AH26" s="341"/>
      <c r="AI26" s="341"/>
    </row>
    <row r="27" spans="1:37" s="390" customFormat="1" ht="12.75" customHeight="1" x14ac:dyDescent="0.2">
      <c r="A27" s="389">
        <v>20</v>
      </c>
      <c r="B27" s="389"/>
      <c r="C27" s="546" t="s">
        <v>477</v>
      </c>
      <c r="D27" s="547"/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547"/>
      <c r="X27" s="547"/>
      <c r="Y27" s="547"/>
      <c r="Z27" s="547"/>
      <c r="AA27" s="547"/>
      <c r="AB27" s="548"/>
      <c r="AC27" s="552" t="s">
        <v>476</v>
      </c>
      <c r="AD27" s="553"/>
      <c r="AE27" s="553"/>
      <c r="AF27" s="554"/>
      <c r="AG27" s="395"/>
      <c r="AH27" s="323"/>
      <c r="AI27" s="323"/>
    </row>
    <row r="28" spans="1:37" s="390" customFormat="1" ht="12.75" customHeight="1" x14ac:dyDescent="0.2">
      <c r="A28" s="389">
        <v>21</v>
      </c>
      <c r="B28" s="389"/>
      <c r="C28" s="546" t="s">
        <v>475</v>
      </c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7"/>
      <c r="Z28" s="547"/>
      <c r="AA28" s="547"/>
      <c r="AB28" s="548"/>
      <c r="AC28" s="552" t="s">
        <v>474</v>
      </c>
      <c r="AD28" s="553"/>
      <c r="AE28" s="553"/>
      <c r="AF28" s="554"/>
      <c r="AG28" s="323">
        <v>40907339</v>
      </c>
      <c r="AH28" s="323">
        <v>40524607</v>
      </c>
      <c r="AI28" s="323">
        <v>38065118</v>
      </c>
    </row>
    <row r="29" spans="1:37" x14ac:dyDescent="0.2">
      <c r="A29" s="640">
        <v>22</v>
      </c>
      <c r="B29" s="640"/>
      <c r="C29" s="555" t="s">
        <v>473</v>
      </c>
      <c r="D29" s="555"/>
      <c r="E29" s="555"/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5"/>
      <c r="W29" s="555"/>
      <c r="X29" s="555"/>
      <c r="Y29" s="555"/>
      <c r="Z29" s="555"/>
      <c r="AA29" s="555"/>
      <c r="AB29" s="555"/>
      <c r="AC29" s="578" t="s">
        <v>472</v>
      </c>
      <c r="AD29" s="578"/>
      <c r="AE29" s="578"/>
      <c r="AF29" s="578"/>
      <c r="AG29" s="397"/>
      <c r="AH29" s="341"/>
      <c r="AI29" s="341"/>
    </row>
    <row r="30" spans="1:37" x14ac:dyDescent="0.2">
      <c r="A30" s="640">
        <v>23</v>
      </c>
      <c r="B30" s="640"/>
      <c r="C30" s="555" t="s">
        <v>471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78" t="s">
        <v>470</v>
      </c>
      <c r="AD30" s="578"/>
      <c r="AE30" s="578"/>
      <c r="AF30" s="578"/>
      <c r="AG30" s="397"/>
      <c r="AH30" s="341"/>
      <c r="AI30" s="341"/>
    </row>
    <row r="31" spans="1:37" x14ac:dyDescent="0.2">
      <c r="A31" s="640">
        <v>24</v>
      </c>
      <c r="B31" s="640"/>
      <c r="C31" s="660" t="s">
        <v>469</v>
      </c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578" t="s">
        <v>468</v>
      </c>
      <c r="AD31" s="578"/>
      <c r="AE31" s="578"/>
      <c r="AF31" s="578"/>
      <c r="AG31" s="397"/>
      <c r="AH31" s="341"/>
      <c r="AI31" s="341"/>
    </row>
    <row r="32" spans="1:37" x14ac:dyDescent="0.2">
      <c r="A32" s="640">
        <v>25</v>
      </c>
      <c r="B32" s="640"/>
      <c r="C32" s="660" t="s">
        <v>467</v>
      </c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578" t="s">
        <v>466</v>
      </c>
      <c r="AD32" s="578"/>
      <c r="AE32" s="578"/>
      <c r="AF32" s="578"/>
      <c r="AG32" s="397"/>
      <c r="AH32" s="341"/>
      <c r="AI32" s="341"/>
    </row>
    <row r="33" spans="1:35" x14ac:dyDescent="0.2">
      <c r="A33" s="640">
        <v>26</v>
      </c>
      <c r="B33" s="640"/>
      <c r="C33" s="660" t="s">
        <v>465</v>
      </c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578" t="s">
        <v>464</v>
      </c>
      <c r="AD33" s="578"/>
      <c r="AE33" s="578"/>
      <c r="AF33" s="578"/>
      <c r="AG33" s="397"/>
      <c r="AH33" s="341"/>
      <c r="AI33" s="341"/>
    </row>
    <row r="34" spans="1:35" s="390" customFormat="1" ht="12.75" customHeight="1" x14ac:dyDescent="0.2">
      <c r="A34" s="389">
        <v>27</v>
      </c>
      <c r="B34" s="389"/>
      <c r="C34" s="546" t="s">
        <v>463</v>
      </c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7"/>
      <c r="AB34" s="548"/>
      <c r="AC34" s="552" t="s">
        <v>462</v>
      </c>
      <c r="AD34" s="553"/>
      <c r="AE34" s="553"/>
      <c r="AF34" s="554"/>
      <c r="AG34" s="395"/>
      <c r="AH34" s="323">
        <v>0</v>
      </c>
      <c r="AI34" s="323">
        <v>0</v>
      </c>
    </row>
    <row r="35" spans="1:35" x14ac:dyDescent="0.2">
      <c r="A35" s="657">
        <v>28</v>
      </c>
      <c r="B35" s="657"/>
      <c r="C35" s="658" t="s">
        <v>461</v>
      </c>
      <c r="D35" s="658"/>
      <c r="E35" s="658"/>
      <c r="F35" s="658"/>
      <c r="G35" s="658"/>
      <c r="H35" s="658"/>
      <c r="I35" s="658"/>
      <c r="J35" s="658"/>
      <c r="K35" s="658"/>
      <c r="L35" s="658"/>
      <c r="M35" s="658"/>
      <c r="N35" s="658"/>
      <c r="O35" s="658"/>
      <c r="P35" s="658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58"/>
      <c r="AB35" s="658"/>
      <c r="AC35" s="659" t="s">
        <v>460</v>
      </c>
      <c r="AD35" s="659"/>
      <c r="AE35" s="659"/>
      <c r="AF35" s="659"/>
      <c r="AG35" s="406"/>
      <c r="AH35" s="343"/>
      <c r="AI35" s="343"/>
    </row>
    <row r="36" spans="1:35" x14ac:dyDescent="0.2">
      <c r="A36" s="657">
        <v>29</v>
      </c>
      <c r="B36" s="657"/>
      <c r="C36" s="658" t="s">
        <v>459</v>
      </c>
      <c r="D36" s="658"/>
      <c r="E36" s="658"/>
      <c r="F36" s="658"/>
      <c r="G36" s="658"/>
      <c r="H36" s="658"/>
      <c r="I36" s="658"/>
      <c r="J36" s="658"/>
      <c r="K36" s="658"/>
      <c r="L36" s="658"/>
      <c r="M36" s="658"/>
      <c r="N36" s="658"/>
      <c r="O36" s="658"/>
      <c r="P36" s="658"/>
      <c r="Q36" s="658"/>
      <c r="R36" s="658"/>
      <c r="S36" s="658"/>
      <c r="T36" s="658"/>
      <c r="U36" s="658"/>
      <c r="V36" s="658"/>
      <c r="W36" s="658"/>
      <c r="X36" s="658"/>
      <c r="Y36" s="658"/>
      <c r="Z36" s="658"/>
      <c r="AA36" s="658"/>
      <c r="AB36" s="658"/>
      <c r="AC36" s="659" t="s">
        <v>458</v>
      </c>
      <c r="AD36" s="659"/>
      <c r="AE36" s="659"/>
      <c r="AF36" s="659"/>
      <c r="AG36" s="406"/>
      <c r="AH36" s="343"/>
      <c r="AI36" s="343"/>
    </row>
    <row r="37" spans="1:35" ht="15" x14ac:dyDescent="0.2">
      <c r="A37" s="777">
        <v>30</v>
      </c>
      <c r="B37" s="777"/>
      <c r="C37" s="782" t="s">
        <v>457</v>
      </c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  <c r="S37" s="782"/>
      <c r="T37" s="782"/>
      <c r="U37" s="782"/>
      <c r="V37" s="782"/>
      <c r="W37" s="782"/>
      <c r="X37" s="782"/>
      <c r="Y37" s="782"/>
      <c r="Z37" s="782"/>
      <c r="AA37" s="782"/>
      <c r="AB37" s="782"/>
      <c r="AC37" s="783" t="s">
        <v>456</v>
      </c>
      <c r="AD37" s="783"/>
      <c r="AE37" s="783"/>
      <c r="AF37" s="783"/>
      <c r="AG37" s="356">
        <v>40907339</v>
      </c>
      <c r="AH37" s="356">
        <v>40524607</v>
      </c>
      <c r="AI37" s="356">
        <v>38065118</v>
      </c>
    </row>
  </sheetData>
  <mergeCells count="94">
    <mergeCell ref="A5:AJ5"/>
    <mergeCell ref="A7:B7"/>
    <mergeCell ref="C7:AB7"/>
    <mergeCell ref="AC7:AF7"/>
    <mergeCell ref="A1:AJ1"/>
    <mergeCell ref="A2:AJ2"/>
    <mergeCell ref="A3:AJ3"/>
    <mergeCell ref="A4:AJ4"/>
    <mergeCell ref="A8:B8"/>
    <mergeCell ref="C8:AB8"/>
    <mergeCell ref="AC8:AF8"/>
    <mergeCell ref="A6:B6"/>
    <mergeCell ref="C6:AB6"/>
    <mergeCell ref="AC6:AF6"/>
    <mergeCell ref="A9:B9"/>
    <mergeCell ref="C9:AB9"/>
    <mergeCell ref="AC9:AF9"/>
    <mergeCell ref="A10:B10"/>
    <mergeCell ref="C10:AB10"/>
    <mergeCell ref="AC10:AF10"/>
    <mergeCell ref="C11:AB11"/>
    <mergeCell ref="AC11:AF11"/>
    <mergeCell ref="A12:B12"/>
    <mergeCell ref="C12:AB12"/>
    <mergeCell ref="AC12:AF12"/>
    <mergeCell ref="A13:B13"/>
    <mergeCell ref="C13:AB13"/>
    <mergeCell ref="AC13:AF13"/>
    <mergeCell ref="A14:B14"/>
    <mergeCell ref="C14:AB14"/>
    <mergeCell ref="AC14:AF14"/>
    <mergeCell ref="A15:B15"/>
    <mergeCell ref="C15:AB15"/>
    <mergeCell ref="AC15:AF15"/>
    <mergeCell ref="C16:AB16"/>
    <mergeCell ref="AC16:AF16"/>
    <mergeCell ref="A17:B17"/>
    <mergeCell ref="C17:AB17"/>
    <mergeCell ref="AC17:AF17"/>
    <mergeCell ref="A18:B18"/>
    <mergeCell ref="C18:AB18"/>
    <mergeCell ref="AC18:AF18"/>
    <mergeCell ref="C19:AB19"/>
    <mergeCell ref="AC19:AF19"/>
    <mergeCell ref="A20:B20"/>
    <mergeCell ref="C20:AB20"/>
    <mergeCell ref="AC20:AF20"/>
    <mergeCell ref="A21:B21"/>
    <mergeCell ref="C21:AB21"/>
    <mergeCell ref="AC21:AF21"/>
    <mergeCell ref="C22:AB22"/>
    <mergeCell ref="AC22:AF22"/>
    <mergeCell ref="A23:B23"/>
    <mergeCell ref="C23:AB23"/>
    <mergeCell ref="AC23:AF23"/>
    <mergeCell ref="A24:B24"/>
    <mergeCell ref="C24:AB24"/>
    <mergeCell ref="AC24:AF24"/>
    <mergeCell ref="A25:B25"/>
    <mergeCell ref="C25:AB25"/>
    <mergeCell ref="AC25:AF25"/>
    <mergeCell ref="A26:B26"/>
    <mergeCell ref="C26:AB26"/>
    <mergeCell ref="AC26:AF26"/>
    <mergeCell ref="C27:AB27"/>
    <mergeCell ref="AC27:AF27"/>
    <mergeCell ref="C28:AB28"/>
    <mergeCell ref="AC28:AF28"/>
    <mergeCell ref="C32:AB32"/>
    <mergeCell ref="A29:B29"/>
    <mergeCell ref="C29:AB29"/>
    <mergeCell ref="AC29:AF29"/>
    <mergeCell ref="A30:B30"/>
    <mergeCell ref="C30:AB30"/>
    <mergeCell ref="AC30:AF30"/>
    <mergeCell ref="C36:AB36"/>
    <mergeCell ref="AC36:AF36"/>
    <mergeCell ref="A31:B31"/>
    <mergeCell ref="C31:AB31"/>
    <mergeCell ref="AC31:AF31"/>
    <mergeCell ref="AC32:AF32"/>
    <mergeCell ref="A33:B33"/>
    <mergeCell ref="C33:AB33"/>
    <mergeCell ref="AC33:AF33"/>
    <mergeCell ref="A32:B32"/>
    <mergeCell ref="C34:AB34"/>
    <mergeCell ref="AC34:AF34"/>
    <mergeCell ref="A37:B37"/>
    <mergeCell ref="C37:AB37"/>
    <mergeCell ref="AC37:AF37"/>
    <mergeCell ref="A35:B35"/>
    <mergeCell ref="C35:AB35"/>
    <mergeCell ref="AC35:AF35"/>
    <mergeCell ref="A36:B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2.75" x14ac:dyDescent="0.2"/>
  <cols>
    <col min="1" max="1" width="55.5703125" customWidth="1"/>
    <col min="2" max="2" width="13.42578125" customWidth="1"/>
    <col min="3" max="3" width="14" customWidth="1"/>
    <col min="4" max="4" width="15.42578125" customWidth="1"/>
    <col min="5" max="5" width="14.28515625" customWidth="1"/>
    <col min="6" max="6" width="16.140625" customWidth="1"/>
  </cols>
  <sheetData>
    <row r="1" spans="1:6" ht="18.75" customHeight="1" x14ac:dyDescent="0.2">
      <c r="A1" s="669" t="s">
        <v>1029</v>
      </c>
      <c r="B1" s="670"/>
      <c r="C1" s="670"/>
      <c r="D1" s="670"/>
      <c r="E1" s="670"/>
      <c r="F1" s="671"/>
    </row>
    <row r="2" spans="1:6" ht="24" customHeight="1" x14ac:dyDescent="0.2">
      <c r="A2" s="672" t="s">
        <v>879</v>
      </c>
      <c r="B2" s="673"/>
      <c r="C2" s="673"/>
      <c r="D2" s="673"/>
      <c r="E2" s="673"/>
      <c r="F2" s="674"/>
    </row>
    <row r="3" spans="1:6" ht="22.5" customHeight="1" x14ac:dyDescent="0.2">
      <c r="A3" s="672" t="s">
        <v>647</v>
      </c>
      <c r="B3" s="673"/>
      <c r="C3" s="673"/>
      <c r="D3" s="673"/>
      <c r="E3" s="673"/>
      <c r="F3" s="674"/>
    </row>
    <row r="4" spans="1:6" ht="18.75" thickBot="1" x14ac:dyDescent="0.25">
      <c r="A4" s="20"/>
      <c r="B4" s="21"/>
      <c r="C4" s="21"/>
      <c r="D4" s="21"/>
      <c r="E4" s="21"/>
      <c r="F4" s="19" t="s">
        <v>922</v>
      </c>
    </row>
    <row r="5" spans="1:6" ht="36.75" thickBot="1" x14ac:dyDescent="0.25">
      <c r="A5" s="22" t="s">
        <v>648</v>
      </c>
      <c r="B5" s="23" t="s">
        <v>649</v>
      </c>
      <c r="C5" s="23" t="s">
        <v>650</v>
      </c>
      <c r="D5" s="23" t="s">
        <v>935</v>
      </c>
      <c r="E5" s="23" t="s">
        <v>1034</v>
      </c>
      <c r="F5" s="24" t="s">
        <v>1012</v>
      </c>
    </row>
    <row r="6" spans="1:6" ht="13.5" thickBot="1" x14ac:dyDescent="0.25">
      <c r="A6" s="25">
        <v>1</v>
      </c>
      <c r="B6" s="26">
        <v>2</v>
      </c>
      <c r="C6" s="26">
        <v>3</v>
      </c>
      <c r="D6" s="26">
        <v>4</v>
      </c>
      <c r="E6" s="26">
        <v>5</v>
      </c>
      <c r="F6" s="27">
        <v>6</v>
      </c>
    </row>
    <row r="7" spans="1:6" ht="42" customHeight="1" x14ac:dyDescent="0.2">
      <c r="A7" s="28" t="s">
        <v>651</v>
      </c>
      <c r="B7" s="29"/>
      <c r="C7" s="30"/>
      <c r="D7" s="29"/>
      <c r="E7" s="29"/>
      <c r="F7" s="31">
        <v>0</v>
      </c>
    </row>
    <row r="8" spans="1:6" ht="39" customHeight="1" x14ac:dyDescent="0.2">
      <c r="A8" s="28" t="s">
        <v>652</v>
      </c>
      <c r="B8" s="29"/>
      <c r="C8" s="30"/>
      <c r="D8" s="29"/>
      <c r="E8" s="29"/>
      <c r="F8" s="31">
        <v>0</v>
      </c>
    </row>
    <row r="9" spans="1:6" ht="15" x14ac:dyDescent="0.2">
      <c r="A9" s="307" t="s">
        <v>1035</v>
      </c>
      <c r="B9" s="308">
        <v>310800</v>
      </c>
      <c r="C9" s="310">
        <v>2020</v>
      </c>
      <c r="D9" s="308">
        <v>310800</v>
      </c>
      <c r="E9" s="308">
        <v>310800</v>
      </c>
      <c r="F9" s="309">
        <v>0</v>
      </c>
    </row>
    <row r="10" spans="1:6" ht="15.75" thickBot="1" x14ac:dyDescent="0.25">
      <c r="A10" s="307" t="s">
        <v>921</v>
      </c>
      <c r="B10" s="308">
        <v>152069</v>
      </c>
      <c r="C10" s="310">
        <v>2020</v>
      </c>
      <c r="D10" s="308">
        <v>152069</v>
      </c>
      <c r="E10" s="308">
        <v>152069</v>
      </c>
      <c r="F10" s="309">
        <v>0</v>
      </c>
    </row>
    <row r="11" spans="1:6" ht="13.5" thickBot="1" x14ac:dyDescent="0.25">
      <c r="A11" s="34" t="s">
        <v>653</v>
      </c>
      <c r="B11" s="35">
        <v>462869</v>
      </c>
      <c r="C11" s="36"/>
      <c r="D11" s="35">
        <v>462869</v>
      </c>
      <c r="E11" s="35">
        <v>462869</v>
      </c>
      <c r="F11" s="159">
        <v>0</v>
      </c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23" zoomScaleNormal="100" zoomScaleSheetLayoutView="100" workbookViewId="0">
      <selection activeCell="A35" sqref="A35:L66"/>
    </sheetView>
  </sheetViews>
  <sheetFormatPr defaultRowHeight="12.75" x14ac:dyDescent="0.2"/>
  <cols>
    <col min="1" max="1" width="5.7109375" customWidth="1"/>
    <col min="3" max="3" width="48.5703125" customWidth="1"/>
    <col min="4" max="6" width="18.7109375" customWidth="1"/>
    <col min="7" max="7" width="5.7109375" customWidth="1"/>
    <col min="8" max="8" width="9.140625" customWidth="1"/>
    <col min="9" max="9" width="48.5703125" customWidth="1"/>
    <col min="10" max="12" width="17.7109375" customWidth="1"/>
    <col min="13" max="13" width="14.5703125" customWidth="1"/>
  </cols>
  <sheetData>
    <row r="1" spans="1:12" ht="18" x14ac:dyDescent="0.25">
      <c r="B1" s="477" t="s">
        <v>1030</v>
      </c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2" ht="21.75" customHeight="1" x14ac:dyDescent="0.3">
      <c r="B2" s="478" t="s">
        <v>681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2" ht="21" customHeight="1" x14ac:dyDescent="0.3">
      <c r="B3" s="478" t="s">
        <v>582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2" ht="19.5" customHeight="1" x14ac:dyDescent="0.25"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</row>
    <row r="5" spans="1:12" ht="19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264"/>
    </row>
    <row r="6" spans="1:12" ht="12.75" customHeight="1" x14ac:dyDescent="0.2">
      <c r="A6" s="472"/>
      <c r="B6" s="475" t="s">
        <v>549</v>
      </c>
      <c r="C6" s="475"/>
      <c r="D6" s="440" t="s">
        <v>1032</v>
      </c>
      <c r="E6" s="440" t="s">
        <v>954</v>
      </c>
      <c r="F6" s="440" t="s">
        <v>962</v>
      </c>
      <c r="G6" s="449"/>
      <c r="H6" s="452" t="s">
        <v>549</v>
      </c>
      <c r="I6" s="452"/>
      <c r="J6" s="440" t="s">
        <v>1032</v>
      </c>
      <c r="K6" s="440" t="s">
        <v>954</v>
      </c>
      <c r="L6" s="437" t="s">
        <v>962</v>
      </c>
    </row>
    <row r="7" spans="1:12" ht="12.75" customHeight="1" x14ac:dyDescent="0.2">
      <c r="A7" s="473"/>
      <c r="B7" s="462"/>
      <c r="C7" s="462"/>
      <c r="D7" s="441"/>
      <c r="E7" s="441"/>
      <c r="F7" s="441"/>
      <c r="G7" s="450"/>
      <c r="H7" s="453"/>
      <c r="I7" s="453"/>
      <c r="J7" s="441"/>
      <c r="K7" s="441"/>
      <c r="L7" s="438"/>
    </row>
    <row r="8" spans="1:12" ht="12.75" customHeight="1" x14ac:dyDescent="0.2">
      <c r="A8" s="474"/>
      <c r="B8" s="462"/>
      <c r="C8" s="462"/>
      <c r="D8" s="442"/>
      <c r="E8" s="442"/>
      <c r="F8" s="442"/>
      <c r="G8" s="451"/>
      <c r="H8" s="453"/>
      <c r="I8" s="453"/>
      <c r="J8" s="442"/>
      <c r="K8" s="442"/>
      <c r="L8" s="439"/>
    </row>
    <row r="9" spans="1:12" ht="15.75" x14ac:dyDescent="0.25">
      <c r="A9" s="274"/>
      <c r="B9" s="476" t="s">
        <v>550</v>
      </c>
      <c r="C9" s="476"/>
      <c r="D9" s="162"/>
      <c r="E9" s="162"/>
      <c r="F9" s="162"/>
      <c r="G9" s="160"/>
      <c r="H9" s="453" t="s">
        <v>551</v>
      </c>
      <c r="I9" s="453"/>
      <c r="J9" s="393"/>
      <c r="K9" s="275"/>
      <c r="L9" s="416"/>
    </row>
    <row r="10" spans="1:12" ht="15.75" customHeight="1" x14ac:dyDescent="0.2">
      <c r="A10" s="274" t="s">
        <v>244</v>
      </c>
      <c r="B10" s="463" t="s">
        <v>639</v>
      </c>
      <c r="C10" s="463"/>
      <c r="D10" s="213">
        <v>66107412</v>
      </c>
      <c r="E10" s="213">
        <v>68881124</v>
      </c>
      <c r="F10" s="213">
        <v>68881124</v>
      </c>
      <c r="G10" s="163" t="s">
        <v>244</v>
      </c>
      <c r="H10" s="446" t="s">
        <v>553</v>
      </c>
      <c r="I10" s="446"/>
      <c r="J10" s="285">
        <v>28437860</v>
      </c>
      <c r="K10" s="285">
        <v>30255042</v>
      </c>
      <c r="L10" s="285">
        <v>28837844</v>
      </c>
    </row>
    <row r="11" spans="1:12" ht="15.75" customHeight="1" x14ac:dyDescent="0.2">
      <c r="A11" s="274" t="s">
        <v>243</v>
      </c>
      <c r="B11" s="463" t="s">
        <v>640</v>
      </c>
      <c r="C11" s="463"/>
      <c r="D11" s="213">
        <v>0</v>
      </c>
      <c r="E11" s="213">
        <v>0</v>
      </c>
      <c r="F11" s="213">
        <v>73049451</v>
      </c>
      <c r="G11" s="163" t="s">
        <v>243</v>
      </c>
      <c r="H11" s="446" t="s">
        <v>554</v>
      </c>
      <c r="I11" s="446"/>
      <c r="J11" s="285">
        <v>5055626</v>
      </c>
      <c r="K11" s="285">
        <v>5082726</v>
      </c>
      <c r="L11" s="285">
        <v>4490614</v>
      </c>
    </row>
    <row r="12" spans="1:12" ht="15.75" customHeight="1" x14ac:dyDescent="0.2">
      <c r="A12" s="274" t="s">
        <v>242</v>
      </c>
      <c r="B12" s="463" t="s">
        <v>641</v>
      </c>
      <c r="C12" s="463"/>
      <c r="D12" s="216">
        <v>20130000</v>
      </c>
      <c r="E12" s="216">
        <v>18693176</v>
      </c>
      <c r="F12" s="216">
        <v>15071842</v>
      </c>
      <c r="G12" s="163" t="s">
        <v>242</v>
      </c>
      <c r="H12" s="446" t="s">
        <v>555</v>
      </c>
      <c r="I12" s="446"/>
      <c r="J12" s="285">
        <v>28240825</v>
      </c>
      <c r="K12" s="285">
        <v>22178324</v>
      </c>
      <c r="L12" s="285">
        <v>18848776</v>
      </c>
    </row>
    <row r="13" spans="1:12" ht="15" x14ac:dyDescent="0.2">
      <c r="A13" s="274" t="s">
        <v>241</v>
      </c>
      <c r="B13" s="463" t="s">
        <v>552</v>
      </c>
      <c r="C13" s="463"/>
      <c r="D13" s="216">
        <v>15960300</v>
      </c>
      <c r="E13" s="216">
        <v>18240947</v>
      </c>
      <c r="F13" s="216">
        <v>11404668</v>
      </c>
      <c r="G13" s="163" t="s">
        <v>241</v>
      </c>
      <c r="H13" s="457" t="s">
        <v>646</v>
      </c>
      <c r="I13" s="458"/>
      <c r="J13" s="285">
        <v>14771843</v>
      </c>
      <c r="K13" s="285">
        <v>11707059</v>
      </c>
      <c r="L13" s="285">
        <v>8890639</v>
      </c>
    </row>
    <row r="14" spans="1:12" ht="15" x14ac:dyDescent="0.2">
      <c r="A14" s="277"/>
      <c r="B14" s="443"/>
      <c r="C14" s="443"/>
      <c r="D14" s="165"/>
      <c r="E14" s="165"/>
      <c r="F14" s="165"/>
      <c r="G14" s="163"/>
      <c r="H14" s="444" t="s">
        <v>645</v>
      </c>
      <c r="I14" s="445"/>
      <c r="J14" s="286">
        <v>9097843</v>
      </c>
      <c r="K14" s="286">
        <v>6017032</v>
      </c>
      <c r="L14" s="286">
        <v>5617032</v>
      </c>
    </row>
    <row r="15" spans="1:12" ht="15.75" customHeight="1" x14ac:dyDescent="0.2">
      <c r="A15" s="277"/>
      <c r="B15" s="443"/>
      <c r="C15" s="443"/>
      <c r="D15" s="165"/>
      <c r="E15" s="165"/>
      <c r="F15" s="165"/>
      <c r="G15" s="163"/>
      <c r="H15" s="455" t="s">
        <v>556</v>
      </c>
      <c r="I15" s="456"/>
      <c r="J15" s="286">
        <v>2660000</v>
      </c>
      <c r="K15" s="286">
        <v>2450000</v>
      </c>
      <c r="L15" s="286">
        <v>2033580</v>
      </c>
    </row>
    <row r="16" spans="1:12" ht="15.75" customHeight="1" x14ac:dyDescent="0.2">
      <c r="A16" s="277"/>
      <c r="B16" s="164"/>
      <c r="C16" s="164"/>
      <c r="D16" s="165"/>
      <c r="E16" s="165"/>
      <c r="F16" s="165"/>
      <c r="G16" s="163"/>
      <c r="H16" s="455" t="s">
        <v>939</v>
      </c>
      <c r="I16" s="456"/>
      <c r="J16" s="286">
        <v>1014000</v>
      </c>
      <c r="K16" s="286">
        <v>1240027</v>
      </c>
      <c r="L16" s="286">
        <v>1240027</v>
      </c>
    </row>
    <row r="17" spans="1:13" ht="15.75" customHeight="1" x14ac:dyDescent="0.2">
      <c r="A17" s="277"/>
      <c r="B17" s="164"/>
      <c r="C17" s="164"/>
      <c r="D17" s="165"/>
      <c r="E17" s="165"/>
      <c r="F17" s="165"/>
      <c r="G17" s="163"/>
      <c r="H17" s="447" t="s">
        <v>47</v>
      </c>
      <c r="I17" s="448"/>
      <c r="J17" s="286">
        <v>2000000</v>
      </c>
      <c r="K17" s="286">
        <v>2000000</v>
      </c>
      <c r="L17" s="286">
        <v>0</v>
      </c>
    </row>
    <row r="18" spans="1:13" ht="15.75" customHeight="1" x14ac:dyDescent="0.25">
      <c r="A18" s="279" t="s">
        <v>557</v>
      </c>
      <c r="B18" s="461" t="s">
        <v>558</v>
      </c>
      <c r="C18" s="461"/>
      <c r="D18" s="167">
        <v>102197712</v>
      </c>
      <c r="E18" s="167">
        <v>105815247</v>
      </c>
      <c r="F18" s="167">
        <v>168407085</v>
      </c>
      <c r="G18" s="168" t="s">
        <v>557</v>
      </c>
      <c r="H18" s="169" t="s">
        <v>559</v>
      </c>
      <c r="I18" s="169"/>
      <c r="J18" s="287">
        <v>76506154</v>
      </c>
      <c r="K18" s="287">
        <v>69223151</v>
      </c>
      <c r="L18" s="287">
        <v>61067873</v>
      </c>
    </row>
    <row r="19" spans="1:13" ht="16.5" customHeight="1" x14ac:dyDescent="0.25">
      <c r="A19" s="279" t="s">
        <v>560</v>
      </c>
      <c r="B19" s="461" t="s">
        <v>561</v>
      </c>
      <c r="C19" s="461"/>
      <c r="D19" s="167">
        <v>25691558</v>
      </c>
      <c r="E19" s="167">
        <v>36592096</v>
      </c>
      <c r="F19" s="167">
        <v>107339212</v>
      </c>
      <c r="G19" s="171"/>
      <c r="H19" s="454"/>
      <c r="I19" s="454"/>
      <c r="J19" s="287"/>
      <c r="K19" s="287"/>
      <c r="L19" s="287"/>
    </row>
    <row r="20" spans="1:13" ht="15.75" customHeight="1" x14ac:dyDescent="0.2">
      <c r="A20" s="274" t="s">
        <v>524</v>
      </c>
      <c r="B20" s="463" t="s">
        <v>562</v>
      </c>
      <c r="C20" s="463"/>
      <c r="D20" s="213">
        <v>1086000</v>
      </c>
      <c r="E20" s="213">
        <v>36000</v>
      </c>
      <c r="F20" s="213">
        <v>24000</v>
      </c>
      <c r="G20" s="163" t="s">
        <v>524</v>
      </c>
      <c r="H20" s="446" t="s">
        <v>563</v>
      </c>
      <c r="I20" s="446"/>
      <c r="J20" s="286">
        <v>45857573</v>
      </c>
      <c r="K20" s="286">
        <v>27132163</v>
      </c>
      <c r="L20" s="286">
        <v>27132163</v>
      </c>
      <c r="M20" s="360"/>
    </row>
    <row r="21" spans="1:13" ht="15" customHeight="1" x14ac:dyDescent="0.2">
      <c r="A21" s="274" t="s">
        <v>523</v>
      </c>
      <c r="B21" s="463" t="s">
        <v>642</v>
      </c>
      <c r="C21" s="463"/>
      <c r="D21" s="162">
        <v>0</v>
      </c>
      <c r="E21" s="162">
        <v>0</v>
      </c>
      <c r="F21" s="162">
        <v>30000</v>
      </c>
      <c r="G21" s="163" t="s">
        <v>523</v>
      </c>
      <c r="H21" s="446" t="s">
        <v>564</v>
      </c>
      <c r="I21" s="446"/>
      <c r="J21" s="286">
        <v>42427656</v>
      </c>
      <c r="K21" s="286">
        <v>61892163</v>
      </c>
      <c r="L21" s="286">
        <v>51992162</v>
      </c>
      <c r="M21" s="360"/>
    </row>
    <row r="22" spans="1:13" ht="16.5" customHeight="1" thickBot="1" x14ac:dyDescent="0.25">
      <c r="A22" s="274" t="s">
        <v>522</v>
      </c>
      <c r="B22" s="463" t="s">
        <v>643</v>
      </c>
      <c r="C22" s="463"/>
      <c r="D22" s="162">
        <v>0</v>
      </c>
      <c r="E22" s="162">
        <v>0</v>
      </c>
      <c r="F22" s="162">
        <v>0</v>
      </c>
      <c r="G22" s="172" t="s">
        <v>522</v>
      </c>
      <c r="H22" s="446" t="s">
        <v>565</v>
      </c>
      <c r="I22" s="446"/>
      <c r="J22" s="286">
        <v>0</v>
      </c>
      <c r="K22" s="286">
        <v>4905204</v>
      </c>
      <c r="L22" s="286">
        <v>4905204</v>
      </c>
      <c r="M22" s="360"/>
    </row>
    <row r="23" spans="1:13" ht="15.75" customHeight="1" thickBot="1" x14ac:dyDescent="0.3">
      <c r="A23" s="279" t="s">
        <v>566</v>
      </c>
      <c r="B23" s="461" t="s">
        <v>567</v>
      </c>
      <c r="C23" s="461"/>
      <c r="D23" s="170">
        <v>1086000</v>
      </c>
      <c r="E23" s="170">
        <v>36000</v>
      </c>
      <c r="F23" s="170">
        <v>54000</v>
      </c>
      <c r="G23" s="173" t="s">
        <v>566</v>
      </c>
      <c r="H23" s="435" t="s">
        <v>568</v>
      </c>
      <c r="I23" s="435"/>
      <c r="J23" s="214">
        <v>88285229</v>
      </c>
      <c r="K23" s="214">
        <v>93929530</v>
      </c>
      <c r="L23" s="214">
        <v>84029529</v>
      </c>
      <c r="M23" s="360"/>
    </row>
    <row r="24" spans="1:13" ht="16.5" customHeight="1" x14ac:dyDescent="0.25">
      <c r="A24" s="279" t="s">
        <v>569</v>
      </c>
      <c r="B24" s="461" t="s">
        <v>570</v>
      </c>
      <c r="C24" s="461"/>
      <c r="D24" s="170">
        <v>-87199229</v>
      </c>
      <c r="E24" s="170">
        <v>-93893530</v>
      </c>
      <c r="F24" s="170">
        <v>-83975529</v>
      </c>
      <c r="G24" s="168"/>
      <c r="H24" s="462"/>
      <c r="I24" s="462"/>
      <c r="J24" s="214"/>
      <c r="K24" s="214"/>
      <c r="L24" s="214"/>
      <c r="M24" s="360"/>
    </row>
    <row r="25" spans="1:13" ht="16.5" customHeight="1" x14ac:dyDescent="0.25">
      <c r="A25" s="274" t="s">
        <v>521</v>
      </c>
      <c r="B25" s="463" t="s">
        <v>579</v>
      </c>
      <c r="C25" s="463"/>
      <c r="D25" s="162">
        <v>0</v>
      </c>
      <c r="E25" s="162">
        <v>2319473</v>
      </c>
      <c r="F25" s="162">
        <v>2319473</v>
      </c>
      <c r="G25" s="174"/>
      <c r="H25" s="464"/>
      <c r="I25" s="464"/>
      <c r="J25" s="288"/>
      <c r="K25" s="288"/>
      <c r="L25" s="288"/>
      <c r="M25" s="360"/>
    </row>
    <row r="26" spans="1:13" ht="15.75" x14ac:dyDescent="0.25">
      <c r="A26" s="274" t="s">
        <v>520</v>
      </c>
      <c r="B26" s="463" t="s">
        <v>571</v>
      </c>
      <c r="C26" s="463"/>
      <c r="D26" s="213">
        <v>104104686</v>
      </c>
      <c r="E26" s="213">
        <v>97387156</v>
      </c>
      <c r="F26" s="213">
        <v>97387156</v>
      </c>
      <c r="G26" s="175"/>
      <c r="H26" s="467"/>
      <c r="I26" s="467"/>
      <c r="J26" s="288"/>
      <c r="K26" s="288"/>
      <c r="L26" s="288"/>
    </row>
    <row r="27" spans="1:13" ht="15.75" customHeight="1" x14ac:dyDescent="0.25">
      <c r="A27" s="279" t="s">
        <v>572</v>
      </c>
      <c r="B27" s="461" t="s">
        <v>573</v>
      </c>
      <c r="C27" s="461"/>
      <c r="D27" s="170">
        <v>104104686</v>
      </c>
      <c r="E27" s="170">
        <v>99706629</v>
      </c>
      <c r="F27" s="170">
        <v>99706629</v>
      </c>
      <c r="G27" s="161" t="s">
        <v>574</v>
      </c>
      <c r="H27" s="468" t="s">
        <v>575</v>
      </c>
      <c r="I27" s="468"/>
      <c r="J27" s="287">
        <v>42597015</v>
      </c>
      <c r="K27" s="287">
        <v>42405195</v>
      </c>
      <c r="L27" s="287">
        <v>39945706</v>
      </c>
    </row>
    <row r="28" spans="1:13" ht="15.75" customHeight="1" x14ac:dyDescent="0.25">
      <c r="A28" s="279"/>
      <c r="B28" s="166"/>
      <c r="C28" s="166"/>
      <c r="D28" s="170"/>
      <c r="E28" s="170"/>
      <c r="F28" s="170"/>
      <c r="G28" s="161"/>
      <c r="H28" s="469" t="s">
        <v>637</v>
      </c>
      <c r="I28" s="470"/>
      <c r="J28" s="286">
        <v>2027739</v>
      </c>
      <c r="K28" s="286">
        <v>2218594</v>
      </c>
      <c r="L28" s="286">
        <v>2218594</v>
      </c>
    </row>
    <row r="29" spans="1:13" ht="15.75" customHeight="1" x14ac:dyDescent="0.25">
      <c r="A29" s="279"/>
      <c r="B29" s="166"/>
      <c r="C29" s="166"/>
      <c r="D29" s="170"/>
      <c r="E29" s="170"/>
      <c r="F29" s="170"/>
      <c r="G29" s="161"/>
      <c r="H29" s="469" t="s">
        <v>638</v>
      </c>
      <c r="I29" s="470"/>
      <c r="J29" s="286">
        <v>40569276</v>
      </c>
      <c r="K29" s="286">
        <v>40186601</v>
      </c>
      <c r="L29" s="286">
        <v>37727112</v>
      </c>
    </row>
    <row r="30" spans="1:13" ht="15.75" x14ac:dyDescent="0.25">
      <c r="A30" s="279" t="s">
        <v>580</v>
      </c>
      <c r="B30" s="461" t="s">
        <v>581</v>
      </c>
      <c r="C30" s="461"/>
      <c r="D30" s="170">
        <v>61507671</v>
      </c>
      <c r="E30" s="170">
        <v>57301434</v>
      </c>
      <c r="F30" s="170">
        <v>59760923</v>
      </c>
      <c r="G30" s="175"/>
      <c r="H30" s="471"/>
      <c r="I30" s="471"/>
      <c r="J30" s="289"/>
      <c r="K30" s="289"/>
      <c r="L30" s="289"/>
    </row>
    <row r="31" spans="1:13" ht="19.5" customHeight="1" x14ac:dyDescent="0.25">
      <c r="A31" s="279" t="s">
        <v>574</v>
      </c>
      <c r="B31" s="459" t="s">
        <v>576</v>
      </c>
      <c r="C31" s="459"/>
      <c r="D31" s="176">
        <v>207388398</v>
      </c>
      <c r="E31" s="176">
        <v>205557876</v>
      </c>
      <c r="F31" s="176">
        <v>268167714</v>
      </c>
      <c r="G31" s="177" t="s">
        <v>577</v>
      </c>
      <c r="H31" s="460" t="s">
        <v>778</v>
      </c>
      <c r="I31" s="460"/>
      <c r="J31" s="290">
        <v>207388398</v>
      </c>
      <c r="K31" s="290">
        <v>205557876</v>
      </c>
      <c r="L31" s="290">
        <v>185043108</v>
      </c>
    </row>
    <row r="32" spans="1:13" ht="18.75" thickBot="1" x14ac:dyDescent="0.3">
      <c r="A32" s="178"/>
      <c r="B32" s="465" t="s">
        <v>578</v>
      </c>
      <c r="C32" s="465"/>
      <c r="D32" s="179">
        <v>0</v>
      </c>
      <c r="E32" s="179">
        <v>0</v>
      </c>
      <c r="F32" s="179">
        <v>83124606</v>
      </c>
      <c r="G32" s="180"/>
      <c r="H32" s="466"/>
      <c r="I32" s="466"/>
      <c r="J32" s="368"/>
      <c r="K32" s="368"/>
      <c r="L32" s="368"/>
    </row>
    <row r="33" spans="1:12" ht="13.5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2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2" ht="18" x14ac:dyDescent="0.25">
      <c r="A35" s="60"/>
      <c r="B35" s="477" t="s">
        <v>1029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</row>
    <row r="36" spans="1:12" ht="20.25" x14ac:dyDescent="0.3">
      <c r="A36" s="60"/>
      <c r="B36" s="478" t="s">
        <v>910</v>
      </c>
      <c r="C36" s="478"/>
      <c r="D36" s="478"/>
      <c r="E36" s="478"/>
      <c r="F36" s="478"/>
      <c r="G36" s="478"/>
      <c r="H36" s="478"/>
      <c r="I36" s="478"/>
      <c r="J36" s="478"/>
      <c r="K36" s="478"/>
      <c r="L36" s="478"/>
    </row>
    <row r="37" spans="1:12" ht="20.25" x14ac:dyDescent="0.3">
      <c r="A37" s="60"/>
      <c r="B37" s="478" t="s">
        <v>582</v>
      </c>
      <c r="C37" s="478"/>
      <c r="D37" s="478"/>
      <c r="E37" s="478"/>
      <c r="F37" s="478"/>
      <c r="G37" s="478"/>
      <c r="H37" s="478"/>
      <c r="I37" s="478"/>
      <c r="J37" s="478"/>
      <c r="K37" s="478"/>
      <c r="L37" s="478"/>
    </row>
    <row r="38" spans="1:12" ht="15" x14ac:dyDescent="0.2">
      <c r="A38" s="60"/>
      <c r="B38" s="480"/>
      <c r="C38" s="480"/>
      <c r="D38" s="480"/>
      <c r="E38" s="480"/>
      <c r="F38" s="480"/>
      <c r="G38" s="480"/>
      <c r="H38" s="480"/>
      <c r="I38" s="480"/>
      <c r="J38" s="392"/>
    </row>
    <row r="39" spans="1:12" ht="16.5" thickBot="1" x14ac:dyDescent="0.3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264"/>
    </row>
    <row r="40" spans="1:12" ht="12.75" customHeight="1" x14ac:dyDescent="0.2">
      <c r="A40" s="472"/>
      <c r="B40" s="475" t="s">
        <v>549</v>
      </c>
      <c r="C40" s="475"/>
      <c r="D40" s="440" t="s">
        <v>1032</v>
      </c>
      <c r="E40" s="440" t="s">
        <v>954</v>
      </c>
      <c r="F40" s="440" t="s">
        <v>962</v>
      </c>
      <c r="G40" s="449"/>
      <c r="H40" s="452" t="s">
        <v>549</v>
      </c>
      <c r="I40" s="452"/>
      <c r="J40" s="440" t="s">
        <v>1032</v>
      </c>
      <c r="K40" s="440" t="s">
        <v>954</v>
      </c>
      <c r="L40" s="437" t="s">
        <v>962</v>
      </c>
    </row>
    <row r="41" spans="1:12" x14ac:dyDescent="0.2">
      <c r="A41" s="473"/>
      <c r="B41" s="462"/>
      <c r="C41" s="462"/>
      <c r="D41" s="441"/>
      <c r="E41" s="441"/>
      <c r="F41" s="441"/>
      <c r="G41" s="450"/>
      <c r="H41" s="453"/>
      <c r="I41" s="453"/>
      <c r="J41" s="441"/>
      <c r="K41" s="441"/>
      <c r="L41" s="438"/>
    </row>
    <row r="42" spans="1:12" x14ac:dyDescent="0.2">
      <c r="A42" s="474"/>
      <c r="B42" s="462"/>
      <c r="C42" s="462"/>
      <c r="D42" s="442"/>
      <c r="E42" s="442"/>
      <c r="F42" s="442"/>
      <c r="G42" s="451"/>
      <c r="H42" s="453"/>
      <c r="I42" s="453"/>
      <c r="J42" s="442"/>
      <c r="K42" s="442"/>
      <c r="L42" s="439"/>
    </row>
    <row r="43" spans="1:12" ht="15.75" x14ac:dyDescent="0.25">
      <c r="A43" s="274"/>
      <c r="B43" s="476" t="s">
        <v>550</v>
      </c>
      <c r="C43" s="476"/>
      <c r="D43" s="391"/>
      <c r="E43" s="162"/>
      <c r="F43" s="162"/>
      <c r="G43" s="160"/>
      <c r="H43" s="453" t="s">
        <v>551</v>
      </c>
      <c r="I43" s="453"/>
      <c r="J43" s="393"/>
      <c r="K43" s="275"/>
      <c r="L43" s="275"/>
    </row>
    <row r="44" spans="1:12" ht="15" x14ac:dyDescent="0.2">
      <c r="A44" s="274" t="s">
        <v>244</v>
      </c>
      <c r="B44" s="463" t="s">
        <v>639</v>
      </c>
      <c r="C44" s="463"/>
      <c r="D44" s="216">
        <v>66107412</v>
      </c>
      <c r="E44" s="216">
        <v>68881124</v>
      </c>
      <c r="F44" s="216">
        <v>68881124</v>
      </c>
      <c r="G44" s="163" t="s">
        <v>244</v>
      </c>
      <c r="H44" s="446" t="s">
        <v>553</v>
      </c>
      <c r="I44" s="446"/>
      <c r="J44" s="285">
        <v>54511340</v>
      </c>
      <c r="K44" s="285">
        <v>55539362</v>
      </c>
      <c r="L44" s="285">
        <v>53559527</v>
      </c>
    </row>
    <row r="45" spans="1:12" ht="15" x14ac:dyDescent="0.2">
      <c r="A45" s="274" t="s">
        <v>243</v>
      </c>
      <c r="B45" s="463" t="s">
        <v>640</v>
      </c>
      <c r="C45" s="463"/>
      <c r="D45" s="216">
        <v>0</v>
      </c>
      <c r="E45" s="216">
        <v>0</v>
      </c>
      <c r="F45" s="216">
        <v>73049451</v>
      </c>
      <c r="G45" s="163" t="s">
        <v>243</v>
      </c>
      <c r="H45" s="446" t="s">
        <v>554</v>
      </c>
      <c r="I45" s="446"/>
      <c r="J45" s="285">
        <v>9783485</v>
      </c>
      <c r="K45" s="285">
        <v>9488560.4000000004</v>
      </c>
      <c r="L45" s="285">
        <v>8591649</v>
      </c>
    </row>
    <row r="46" spans="1:12" ht="15" x14ac:dyDescent="0.2">
      <c r="A46" s="274" t="s">
        <v>242</v>
      </c>
      <c r="B46" s="463" t="s">
        <v>641</v>
      </c>
      <c r="C46" s="463"/>
      <c r="D46" s="216">
        <v>20130000</v>
      </c>
      <c r="E46" s="216">
        <v>18693176</v>
      </c>
      <c r="F46" s="216">
        <v>15071842</v>
      </c>
      <c r="G46" s="163" t="s">
        <v>242</v>
      </c>
      <c r="H46" s="446" t="s">
        <v>555</v>
      </c>
      <c r="I46" s="446"/>
      <c r="J46" s="285">
        <v>42415825</v>
      </c>
      <c r="K46" s="285">
        <v>36745965</v>
      </c>
      <c r="L46" s="285">
        <v>32302657</v>
      </c>
    </row>
    <row r="47" spans="1:12" ht="15" x14ac:dyDescent="0.2">
      <c r="A47" s="274" t="s">
        <v>241</v>
      </c>
      <c r="B47" s="463" t="s">
        <v>552</v>
      </c>
      <c r="C47" s="463"/>
      <c r="D47" s="216">
        <v>20156300</v>
      </c>
      <c r="E47" s="216">
        <v>22437004</v>
      </c>
      <c r="F47" s="216">
        <v>17801074</v>
      </c>
      <c r="G47" s="163" t="s">
        <v>241</v>
      </c>
      <c r="H47" s="457" t="s">
        <v>646</v>
      </c>
      <c r="I47" s="458"/>
      <c r="J47" s="285">
        <v>14771843</v>
      </c>
      <c r="K47" s="285">
        <v>11707059</v>
      </c>
      <c r="L47" s="285">
        <v>8890639</v>
      </c>
    </row>
    <row r="48" spans="1:12" ht="15" x14ac:dyDescent="0.2">
      <c r="A48" s="277"/>
      <c r="B48" s="443"/>
      <c r="C48" s="443"/>
      <c r="D48" s="165"/>
      <c r="E48" s="165"/>
      <c r="F48" s="165"/>
      <c r="G48" s="163"/>
      <c r="H48" s="444" t="s">
        <v>645</v>
      </c>
      <c r="I48" s="445"/>
      <c r="J48" s="285">
        <v>9097843</v>
      </c>
      <c r="K48" s="285">
        <v>6017032</v>
      </c>
      <c r="L48" s="285">
        <v>5617032</v>
      </c>
    </row>
    <row r="49" spans="1:12" ht="15" x14ac:dyDescent="0.2">
      <c r="A49" s="277"/>
      <c r="B49" s="443"/>
      <c r="C49" s="443"/>
      <c r="D49" s="165"/>
      <c r="E49" s="165"/>
      <c r="F49" s="165"/>
      <c r="G49" s="163"/>
      <c r="H49" s="455" t="s">
        <v>556</v>
      </c>
      <c r="I49" s="456"/>
      <c r="J49" s="285">
        <v>2660000</v>
      </c>
      <c r="K49" s="285">
        <v>2450000</v>
      </c>
      <c r="L49" s="285">
        <v>2033580</v>
      </c>
    </row>
    <row r="50" spans="1:12" ht="15" x14ac:dyDescent="0.2">
      <c r="A50" s="277"/>
      <c r="B50" s="164"/>
      <c r="C50" s="164"/>
      <c r="D50" s="165"/>
      <c r="E50" s="165"/>
      <c r="F50" s="165"/>
      <c r="G50" s="163"/>
      <c r="H50" s="455" t="s">
        <v>939</v>
      </c>
      <c r="I50" s="456"/>
      <c r="J50" s="285">
        <v>1014000</v>
      </c>
      <c r="K50" s="285">
        <v>1240027</v>
      </c>
      <c r="L50" s="285">
        <v>1240027</v>
      </c>
    </row>
    <row r="51" spans="1:12" ht="15" x14ac:dyDescent="0.2">
      <c r="A51" s="277"/>
      <c r="B51" s="164"/>
      <c r="C51" s="164"/>
      <c r="D51" s="165"/>
      <c r="E51" s="165"/>
      <c r="F51" s="165"/>
      <c r="G51" s="163"/>
      <c r="H51" s="447" t="s">
        <v>47</v>
      </c>
      <c r="I51" s="448"/>
      <c r="J51" s="285">
        <v>2000000</v>
      </c>
      <c r="K51" s="285">
        <v>2000000</v>
      </c>
      <c r="L51" s="285">
        <v>0</v>
      </c>
    </row>
    <row r="52" spans="1:12" ht="15" x14ac:dyDescent="0.25">
      <c r="A52" s="279" t="s">
        <v>557</v>
      </c>
      <c r="B52" s="461" t="s">
        <v>558</v>
      </c>
      <c r="C52" s="461"/>
      <c r="D52" s="167">
        <v>106393712</v>
      </c>
      <c r="E52" s="167">
        <v>110011304</v>
      </c>
      <c r="F52" s="167">
        <v>174803491</v>
      </c>
      <c r="G52" s="168" t="s">
        <v>557</v>
      </c>
      <c r="H52" s="169" t="s">
        <v>559</v>
      </c>
      <c r="I52" s="169"/>
      <c r="J52" s="287">
        <v>121482493</v>
      </c>
      <c r="K52" s="287">
        <v>113480946.40000001</v>
      </c>
      <c r="L52" s="287">
        <v>103344472</v>
      </c>
    </row>
    <row r="53" spans="1:12" ht="15" x14ac:dyDescent="0.25">
      <c r="A53" s="279" t="s">
        <v>560</v>
      </c>
      <c r="B53" s="461" t="s">
        <v>561</v>
      </c>
      <c r="C53" s="461"/>
      <c r="D53" s="167">
        <v>-15088781</v>
      </c>
      <c r="E53" s="167">
        <v>-3469642.400000006</v>
      </c>
      <c r="F53" s="167">
        <v>71459019</v>
      </c>
      <c r="G53" s="171"/>
      <c r="H53" s="454"/>
      <c r="I53" s="454"/>
      <c r="J53" s="287"/>
      <c r="K53" s="287"/>
      <c r="L53" s="287"/>
    </row>
    <row r="54" spans="1:12" ht="15" x14ac:dyDescent="0.2">
      <c r="A54" s="274" t="s">
        <v>524</v>
      </c>
      <c r="B54" s="463" t="s">
        <v>562</v>
      </c>
      <c r="C54" s="463"/>
      <c r="D54" s="213">
        <v>1086000</v>
      </c>
      <c r="E54" s="213">
        <v>36000</v>
      </c>
      <c r="F54" s="213">
        <v>24000</v>
      </c>
      <c r="G54" s="163" t="s">
        <v>524</v>
      </c>
      <c r="H54" s="446" t="s">
        <v>563</v>
      </c>
      <c r="I54" s="446"/>
      <c r="J54" s="286">
        <v>45984573</v>
      </c>
      <c r="K54" s="286">
        <v>27595032</v>
      </c>
      <c r="L54" s="286">
        <v>27595032</v>
      </c>
    </row>
    <row r="55" spans="1:12" ht="15" x14ac:dyDescent="0.2">
      <c r="A55" s="274" t="s">
        <v>523</v>
      </c>
      <c r="B55" s="463" t="s">
        <v>642</v>
      </c>
      <c r="C55" s="463"/>
      <c r="D55" s="213">
        <v>0</v>
      </c>
      <c r="E55" s="213">
        <v>0</v>
      </c>
      <c r="F55" s="213">
        <v>30000</v>
      </c>
      <c r="G55" s="163" t="s">
        <v>523</v>
      </c>
      <c r="H55" s="446" t="s">
        <v>564</v>
      </c>
      <c r="I55" s="446"/>
      <c r="J55" s="286">
        <v>42427656</v>
      </c>
      <c r="K55" s="286">
        <v>61892163</v>
      </c>
      <c r="L55" s="286">
        <v>51992162</v>
      </c>
    </row>
    <row r="56" spans="1:12" ht="15.75" thickBot="1" x14ac:dyDescent="0.25">
      <c r="A56" s="274" t="s">
        <v>522</v>
      </c>
      <c r="B56" s="463" t="s">
        <v>643</v>
      </c>
      <c r="C56" s="463"/>
      <c r="D56" s="213">
        <v>0</v>
      </c>
      <c r="E56" s="213">
        <v>0</v>
      </c>
      <c r="F56" s="213">
        <v>0</v>
      </c>
      <c r="G56" s="172" t="s">
        <v>522</v>
      </c>
      <c r="H56" s="446" t="s">
        <v>565</v>
      </c>
      <c r="I56" s="446"/>
      <c r="J56" s="286">
        <v>0</v>
      </c>
      <c r="K56" s="286">
        <v>4905204</v>
      </c>
      <c r="L56" s="286">
        <v>4905204</v>
      </c>
    </row>
    <row r="57" spans="1:12" ht="15.75" thickBot="1" x14ac:dyDescent="0.3">
      <c r="A57" s="279" t="s">
        <v>566</v>
      </c>
      <c r="B57" s="461" t="s">
        <v>567</v>
      </c>
      <c r="C57" s="461"/>
      <c r="D57" s="170">
        <v>1086000</v>
      </c>
      <c r="E57" s="170">
        <v>36000</v>
      </c>
      <c r="F57" s="170">
        <v>54000</v>
      </c>
      <c r="G57" s="173" t="s">
        <v>566</v>
      </c>
      <c r="H57" s="435" t="s">
        <v>568</v>
      </c>
      <c r="I57" s="435"/>
      <c r="J57" s="214">
        <v>88412229</v>
      </c>
      <c r="K57" s="214">
        <v>94392399</v>
      </c>
      <c r="L57" s="214">
        <v>84492398</v>
      </c>
    </row>
    <row r="58" spans="1:12" ht="15" x14ac:dyDescent="0.25">
      <c r="A58" s="279" t="s">
        <v>569</v>
      </c>
      <c r="B58" s="461" t="s">
        <v>570</v>
      </c>
      <c r="C58" s="461"/>
      <c r="D58" s="170">
        <v>-87326229</v>
      </c>
      <c r="E58" s="170">
        <v>-94356399</v>
      </c>
      <c r="F58" s="170">
        <v>-84438398</v>
      </c>
      <c r="G58" s="168"/>
      <c r="H58" s="462"/>
      <c r="I58" s="462"/>
      <c r="J58" s="214"/>
      <c r="K58" s="214"/>
      <c r="L58" s="214"/>
    </row>
    <row r="59" spans="1:12" ht="15.75" x14ac:dyDescent="0.25">
      <c r="A59" s="274" t="s">
        <v>521</v>
      </c>
      <c r="B59" s="463" t="s">
        <v>579</v>
      </c>
      <c r="C59" s="463"/>
      <c r="D59" s="213">
        <v>0</v>
      </c>
      <c r="E59" s="213">
        <v>2319473</v>
      </c>
      <c r="F59" s="213">
        <v>2319473</v>
      </c>
      <c r="G59" s="174"/>
      <c r="H59" s="464"/>
      <c r="I59" s="464"/>
      <c r="J59" s="288"/>
      <c r="K59" s="288"/>
      <c r="L59" s="288"/>
    </row>
    <row r="60" spans="1:12" ht="15.75" x14ac:dyDescent="0.25">
      <c r="A60" s="274" t="s">
        <v>520</v>
      </c>
      <c r="B60" s="463" t="s">
        <v>571</v>
      </c>
      <c r="C60" s="463"/>
      <c r="D60" s="213">
        <v>104442749</v>
      </c>
      <c r="E60" s="213">
        <v>97725162</v>
      </c>
      <c r="F60" s="213">
        <v>97725162</v>
      </c>
      <c r="G60" s="175"/>
      <c r="H60" s="467"/>
      <c r="I60" s="467"/>
      <c r="J60" s="288"/>
      <c r="K60" s="288"/>
      <c r="L60" s="288"/>
    </row>
    <row r="61" spans="1:12" ht="15.75" x14ac:dyDescent="0.25">
      <c r="A61" s="279" t="s">
        <v>572</v>
      </c>
      <c r="B61" s="461" t="s">
        <v>573</v>
      </c>
      <c r="C61" s="461"/>
      <c r="D61" s="170">
        <v>104442749</v>
      </c>
      <c r="E61" s="170">
        <v>100044635</v>
      </c>
      <c r="F61" s="170">
        <v>100044635</v>
      </c>
      <c r="G61" s="161" t="s">
        <v>574</v>
      </c>
      <c r="H61" s="468" t="s">
        <v>575</v>
      </c>
      <c r="I61" s="468"/>
      <c r="J61" s="287">
        <v>2027739</v>
      </c>
      <c r="K61" s="287">
        <v>2218594</v>
      </c>
      <c r="L61" s="287">
        <v>2218594</v>
      </c>
    </row>
    <row r="62" spans="1:12" ht="16.5" x14ac:dyDescent="0.25">
      <c r="A62" s="279"/>
      <c r="B62" s="166"/>
      <c r="C62" s="166"/>
      <c r="D62" s="170"/>
      <c r="E62" s="170"/>
      <c r="F62" s="170"/>
      <c r="G62" s="161"/>
      <c r="H62" s="469" t="s">
        <v>637</v>
      </c>
      <c r="I62" s="470"/>
      <c r="J62" s="286">
        <v>2027739</v>
      </c>
      <c r="K62" s="286">
        <v>2218594</v>
      </c>
      <c r="L62" s="286">
        <v>2218594</v>
      </c>
    </row>
    <row r="63" spans="1:12" ht="16.5" x14ac:dyDescent="0.25">
      <c r="A63" s="279"/>
      <c r="B63" s="166"/>
      <c r="C63" s="166"/>
      <c r="D63" s="170"/>
      <c r="E63" s="170"/>
      <c r="F63" s="170"/>
      <c r="G63" s="161"/>
      <c r="H63" s="469" t="s">
        <v>638</v>
      </c>
      <c r="I63" s="470"/>
      <c r="J63" s="286">
        <v>0</v>
      </c>
      <c r="K63" s="286">
        <v>0</v>
      </c>
      <c r="L63" s="286">
        <v>0</v>
      </c>
    </row>
    <row r="64" spans="1:12" ht="15.75" x14ac:dyDescent="0.25">
      <c r="A64" s="279" t="s">
        <v>580</v>
      </c>
      <c r="B64" s="461" t="s">
        <v>581</v>
      </c>
      <c r="C64" s="461"/>
      <c r="D64" s="170">
        <v>102415010</v>
      </c>
      <c r="E64" s="170">
        <v>97826041</v>
      </c>
      <c r="F64" s="170">
        <v>97826041</v>
      </c>
      <c r="G64" s="175"/>
      <c r="H64" s="471"/>
      <c r="I64" s="471"/>
      <c r="J64" s="289"/>
      <c r="K64" s="289"/>
      <c r="L64" s="289"/>
    </row>
    <row r="65" spans="1:12" ht="18.75" x14ac:dyDescent="0.25">
      <c r="A65" s="279" t="s">
        <v>574</v>
      </c>
      <c r="B65" s="459" t="s">
        <v>576</v>
      </c>
      <c r="C65" s="459"/>
      <c r="D65" s="176">
        <v>211922461</v>
      </c>
      <c r="E65" s="176">
        <v>210091939</v>
      </c>
      <c r="F65" s="176">
        <v>274902126</v>
      </c>
      <c r="G65" s="177" t="s">
        <v>577</v>
      </c>
      <c r="H65" s="460" t="s">
        <v>778</v>
      </c>
      <c r="I65" s="460"/>
      <c r="J65" s="290">
        <v>211922461</v>
      </c>
      <c r="K65" s="290">
        <v>210091939.40000001</v>
      </c>
      <c r="L65" s="290">
        <v>190055464</v>
      </c>
    </row>
    <row r="66" spans="1:12" ht="18.75" thickBot="1" x14ac:dyDescent="0.3">
      <c r="A66" s="178"/>
      <c r="B66" s="465" t="s">
        <v>578</v>
      </c>
      <c r="C66" s="465"/>
      <c r="D66" s="217">
        <v>0</v>
      </c>
      <c r="E66" s="217">
        <v>-0.40000000596046448</v>
      </c>
      <c r="F66" s="217">
        <v>84846662</v>
      </c>
      <c r="G66" s="180"/>
      <c r="H66" s="466"/>
      <c r="I66" s="466"/>
      <c r="J66" s="181"/>
      <c r="K66" s="181"/>
      <c r="L66" s="181"/>
    </row>
  </sheetData>
  <mergeCells count="114">
    <mergeCell ref="B35:L35"/>
    <mergeCell ref="B36:L36"/>
    <mergeCell ref="B37:L37"/>
    <mergeCell ref="H32:I32"/>
    <mergeCell ref="K6:K8"/>
    <mergeCell ref="K40:K42"/>
    <mergeCell ref="E6:E8"/>
    <mergeCell ref="E40:E42"/>
    <mergeCell ref="B38:I38"/>
    <mergeCell ref="H30:I30"/>
    <mergeCell ref="B31:C31"/>
    <mergeCell ref="H31:I31"/>
    <mergeCell ref="B32:C32"/>
    <mergeCell ref="B1:L1"/>
    <mergeCell ref="B2:L2"/>
    <mergeCell ref="B3:L3"/>
    <mergeCell ref="B4:L4"/>
    <mergeCell ref="B23:C23"/>
    <mergeCell ref="H24:I24"/>
    <mergeCell ref="B25:C25"/>
    <mergeCell ref="B30:C30"/>
    <mergeCell ref="B24:C24"/>
    <mergeCell ref="B26:C26"/>
    <mergeCell ref="H26:I26"/>
    <mergeCell ref="B21:C21"/>
    <mergeCell ref="H21:I21"/>
    <mergeCell ref="B22:C22"/>
    <mergeCell ref="H28:I28"/>
    <mergeCell ref="H23:I23"/>
    <mergeCell ref="B18:C18"/>
    <mergeCell ref="B19:C19"/>
    <mergeCell ref="H19:I19"/>
    <mergeCell ref="B20:C20"/>
    <mergeCell ref="H20:I20"/>
    <mergeCell ref="B27:C27"/>
    <mergeCell ref="H27:I27"/>
    <mergeCell ref="H25:I25"/>
    <mergeCell ref="B15:C15"/>
    <mergeCell ref="B9:C9"/>
    <mergeCell ref="H9:I9"/>
    <mergeCell ref="B10:C10"/>
    <mergeCell ref="H10:I10"/>
    <mergeCell ref="B11:C11"/>
    <mergeCell ref="H15:I15"/>
    <mergeCell ref="B12:C12"/>
    <mergeCell ref="H12:I12"/>
    <mergeCell ref="B13:C13"/>
    <mergeCell ref="A6:A8"/>
    <mergeCell ref="B6:C8"/>
    <mergeCell ref="G6:G8"/>
    <mergeCell ref="H6:I8"/>
    <mergeCell ref="H29:I29"/>
    <mergeCell ref="B43:C43"/>
    <mergeCell ref="H43:I43"/>
    <mergeCell ref="H16:I16"/>
    <mergeCell ref="A40:A42"/>
    <mergeCell ref="B40:C42"/>
    <mergeCell ref="B44:C44"/>
    <mergeCell ref="H44:I44"/>
    <mergeCell ref="B45:C45"/>
    <mergeCell ref="H45:I45"/>
    <mergeCell ref="B46:C46"/>
    <mergeCell ref="H46:I46"/>
    <mergeCell ref="B47:C47"/>
    <mergeCell ref="H47:I47"/>
    <mergeCell ref="B48:C48"/>
    <mergeCell ref="H48:I48"/>
    <mergeCell ref="B49:C49"/>
    <mergeCell ref="H49:I49"/>
    <mergeCell ref="B54:C54"/>
    <mergeCell ref="H54:I54"/>
    <mergeCell ref="B55:C55"/>
    <mergeCell ref="B56:C56"/>
    <mergeCell ref="H56:I56"/>
    <mergeCell ref="B52:C52"/>
    <mergeCell ref="B53:C53"/>
    <mergeCell ref="B66:C66"/>
    <mergeCell ref="H66:I66"/>
    <mergeCell ref="B60:C60"/>
    <mergeCell ref="H60:I60"/>
    <mergeCell ref="B61:C61"/>
    <mergeCell ref="H61:I61"/>
    <mergeCell ref="H62:I62"/>
    <mergeCell ref="H63:I63"/>
    <mergeCell ref="B64:C64"/>
    <mergeCell ref="H64:I64"/>
    <mergeCell ref="B65:C65"/>
    <mergeCell ref="H65:I65"/>
    <mergeCell ref="B57:C57"/>
    <mergeCell ref="H57:I57"/>
    <mergeCell ref="B58:C58"/>
    <mergeCell ref="H58:I58"/>
    <mergeCell ref="B59:C59"/>
    <mergeCell ref="H59:I59"/>
    <mergeCell ref="F6:F8"/>
    <mergeCell ref="H17:I17"/>
    <mergeCell ref="L6:L8"/>
    <mergeCell ref="H55:I55"/>
    <mergeCell ref="H51:I51"/>
    <mergeCell ref="G40:G42"/>
    <mergeCell ref="H40:I42"/>
    <mergeCell ref="H53:I53"/>
    <mergeCell ref="H50:I50"/>
    <mergeCell ref="H13:I13"/>
    <mergeCell ref="L40:L42"/>
    <mergeCell ref="F40:F42"/>
    <mergeCell ref="B14:C14"/>
    <mergeCell ref="H14:I14"/>
    <mergeCell ref="D6:D8"/>
    <mergeCell ref="J6:J8"/>
    <mergeCell ref="D40:D42"/>
    <mergeCell ref="J40:J42"/>
    <mergeCell ref="H11:I11"/>
    <mergeCell ref="H22:I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2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zoomScaleNormal="100" workbookViewId="0">
      <selection sqref="A1:G1"/>
    </sheetView>
  </sheetViews>
  <sheetFormatPr defaultRowHeight="12.75" x14ac:dyDescent="0.2"/>
  <cols>
    <col min="1" max="2" width="15.7109375" customWidth="1"/>
    <col min="3" max="3" width="61.7109375" customWidth="1"/>
    <col min="4" max="4" width="19" customWidth="1"/>
    <col min="5" max="7" width="15.7109375" customWidth="1"/>
  </cols>
  <sheetData>
    <row r="1" spans="1:7" ht="23.25" customHeight="1" x14ac:dyDescent="0.25">
      <c r="A1" s="477" t="s">
        <v>1030</v>
      </c>
      <c r="B1" s="477"/>
      <c r="C1" s="477"/>
      <c r="D1" s="477"/>
      <c r="E1" s="477"/>
      <c r="F1" s="477"/>
      <c r="G1" s="477"/>
    </row>
    <row r="2" spans="1:7" ht="15.75" x14ac:dyDescent="0.2">
      <c r="A2" s="484" t="s">
        <v>910</v>
      </c>
      <c r="B2" s="484"/>
      <c r="C2" s="484"/>
      <c r="D2" s="484"/>
      <c r="E2" s="484"/>
      <c r="F2" s="484"/>
      <c r="G2" s="484"/>
    </row>
    <row r="3" spans="1:7" ht="15.75" x14ac:dyDescent="0.25">
      <c r="A3" s="483" t="s">
        <v>841</v>
      </c>
      <c r="B3" s="483"/>
      <c r="C3" s="483"/>
      <c r="D3" s="483"/>
      <c r="E3" s="483"/>
      <c r="F3" s="483"/>
      <c r="G3" s="483"/>
    </row>
    <row r="4" spans="1:7" x14ac:dyDescent="0.2">
      <c r="A4" s="485" t="s">
        <v>842</v>
      </c>
      <c r="B4" s="485"/>
      <c r="C4" s="485"/>
      <c r="D4" s="485"/>
      <c r="E4" s="485"/>
      <c r="F4" s="485"/>
      <c r="G4" s="485"/>
    </row>
    <row r="5" spans="1:7" ht="16.5" thickBot="1" x14ac:dyDescent="0.3">
      <c r="A5" s="509"/>
      <c r="B5" s="509"/>
      <c r="C5" s="509"/>
      <c r="D5" s="509"/>
      <c r="E5" s="509"/>
      <c r="F5" s="509"/>
      <c r="G5" s="187" t="s">
        <v>1043</v>
      </c>
    </row>
    <row r="6" spans="1:7" ht="12.75" customHeight="1" x14ac:dyDescent="0.2">
      <c r="A6" s="510" t="s">
        <v>525</v>
      </c>
      <c r="B6" s="452" t="s">
        <v>549</v>
      </c>
      <c r="C6" s="513"/>
      <c r="D6" s="486" t="s">
        <v>526</v>
      </c>
      <c r="E6" s="486" t="s">
        <v>958</v>
      </c>
      <c r="F6" s="486" t="s">
        <v>959</v>
      </c>
      <c r="G6" s="486" t="s">
        <v>960</v>
      </c>
    </row>
    <row r="7" spans="1:7" ht="17.25" customHeight="1" x14ac:dyDescent="0.2">
      <c r="A7" s="511"/>
      <c r="B7" s="453"/>
      <c r="C7" s="514"/>
      <c r="D7" s="487"/>
      <c r="E7" s="487"/>
      <c r="F7" s="487"/>
      <c r="G7" s="487"/>
    </row>
    <row r="8" spans="1:7" ht="15.75" customHeight="1" thickBot="1" x14ac:dyDescent="0.25">
      <c r="A8" s="512"/>
      <c r="B8" s="515"/>
      <c r="C8" s="516"/>
      <c r="D8" s="488"/>
      <c r="E8" s="489"/>
      <c r="F8" s="489"/>
      <c r="G8" s="489"/>
    </row>
    <row r="9" spans="1:7" ht="16.5" thickBot="1" x14ac:dyDescent="0.25">
      <c r="A9" s="188"/>
      <c r="B9" s="517" t="s">
        <v>551</v>
      </c>
      <c r="C9" s="518"/>
      <c r="D9" s="232"/>
      <c r="E9" s="248"/>
      <c r="F9" s="248"/>
      <c r="G9" s="248"/>
    </row>
    <row r="10" spans="1:7" ht="13.5" thickBot="1" x14ac:dyDescent="0.25">
      <c r="A10" s="190" t="s">
        <v>560</v>
      </c>
      <c r="B10" s="191" t="s">
        <v>559</v>
      </c>
      <c r="C10" s="218"/>
      <c r="D10" s="316">
        <v>103344472</v>
      </c>
      <c r="E10" s="317">
        <v>103344472</v>
      </c>
      <c r="F10" s="316">
        <v>0</v>
      </c>
      <c r="G10" s="192"/>
    </row>
    <row r="11" spans="1:7" x14ac:dyDescent="0.2">
      <c r="A11" s="193" t="s">
        <v>244</v>
      </c>
      <c r="B11" s="519" t="s">
        <v>553</v>
      </c>
      <c r="C11" s="520"/>
      <c r="D11" s="314">
        <v>53559527</v>
      </c>
      <c r="E11" s="313">
        <v>53559527</v>
      </c>
      <c r="F11" s="258"/>
      <c r="G11" s="249"/>
    </row>
    <row r="12" spans="1:7" x14ac:dyDescent="0.2">
      <c r="A12" s="194">
        <v>2</v>
      </c>
      <c r="B12" s="504" t="s">
        <v>554</v>
      </c>
      <c r="C12" s="505"/>
      <c r="D12" s="312">
        <v>8591649</v>
      </c>
      <c r="E12" s="313">
        <v>8591649</v>
      </c>
      <c r="F12" s="259"/>
      <c r="G12" s="250"/>
    </row>
    <row r="13" spans="1:7" x14ac:dyDescent="0.2">
      <c r="A13" s="194">
        <v>3</v>
      </c>
      <c r="B13" s="504" t="s">
        <v>555</v>
      </c>
      <c r="C13" s="505"/>
      <c r="D13" s="312">
        <v>32302657</v>
      </c>
      <c r="E13" s="313">
        <v>32302657</v>
      </c>
      <c r="F13" s="259"/>
      <c r="G13" s="251"/>
    </row>
    <row r="14" spans="1:7" x14ac:dyDescent="0.2">
      <c r="A14" s="194" t="s">
        <v>241</v>
      </c>
      <c r="B14" s="504" t="s">
        <v>844</v>
      </c>
      <c r="C14" s="505"/>
      <c r="D14" s="312">
        <v>2033580</v>
      </c>
      <c r="E14" s="313">
        <v>2033580</v>
      </c>
      <c r="F14" s="259"/>
      <c r="G14" s="250"/>
    </row>
    <row r="15" spans="1:7" x14ac:dyDescent="0.2">
      <c r="A15" s="194" t="s">
        <v>524</v>
      </c>
      <c r="B15" s="521" t="s">
        <v>782</v>
      </c>
      <c r="C15" s="522"/>
      <c r="D15" s="312">
        <v>5617032</v>
      </c>
      <c r="E15" s="313">
        <v>5617032</v>
      </c>
      <c r="F15" s="312"/>
      <c r="G15" s="226"/>
    </row>
    <row r="16" spans="1:7" x14ac:dyDescent="0.2">
      <c r="A16" s="195" t="s">
        <v>523</v>
      </c>
      <c r="B16" s="496" t="s">
        <v>783</v>
      </c>
      <c r="C16" s="497"/>
      <c r="D16" s="233">
        <v>0</v>
      </c>
      <c r="E16" s="292">
        <v>0</v>
      </c>
      <c r="F16" s="260"/>
      <c r="G16" s="252"/>
    </row>
    <row r="17" spans="1:7" ht="13.5" thickBot="1" x14ac:dyDescent="0.25">
      <c r="A17" s="195" t="s">
        <v>522</v>
      </c>
      <c r="B17" s="507" t="s">
        <v>939</v>
      </c>
      <c r="C17" s="496"/>
      <c r="D17" s="237">
        <v>1240027</v>
      </c>
      <c r="E17" s="294">
        <v>1240027</v>
      </c>
      <c r="F17" s="260"/>
      <c r="G17" s="252"/>
    </row>
    <row r="18" spans="1:7" ht="13.5" thickBot="1" x14ac:dyDescent="0.25">
      <c r="A18" s="190" t="s">
        <v>569</v>
      </c>
      <c r="B18" s="523" t="s">
        <v>784</v>
      </c>
      <c r="C18" s="524"/>
      <c r="D18" s="234">
        <v>84492398</v>
      </c>
      <c r="E18" s="291">
        <v>84492398</v>
      </c>
      <c r="F18" s="234">
        <v>0</v>
      </c>
      <c r="G18" s="196"/>
    </row>
    <row r="19" spans="1:7" x14ac:dyDescent="0.2">
      <c r="A19" s="197" t="s">
        <v>244</v>
      </c>
      <c r="B19" s="519" t="s">
        <v>563</v>
      </c>
      <c r="C19" s="520"/>
      <c r="D19" s="235">
        <v>27595032</v>
      </c>
      <c r="E19" s="262">
        <v>0</v>
      </c>
      <c r="F19" s="258">
        <v>27595032</v>
      </c>
      <c r="G19" s="249"/>
    </row>
    <row r="20" spans="1:7" x14ac:dyDescent="0.2">
      <c r="A20" s="194" t="s">
        <v>243</v>
      </c>
      <c r="B20" s="504" t="s">
        <v>785</v>
      </c>
      <c r="C20" s="505"/>
      <c r="D20" s="236">
        <v>51992162</v>
      </c>
      <c r="E20" s="293">
        <v>0</v>
      </c>
      <c r="F20" s="259">
        <v>51992162</v>
      </c>
      <c r="G20" s="250"/>
    </row>
    <row r="21" spans="1:7" x14ac:dyDescent="0.2">
      <c r="A21" s="194" t="s">
        <v>242</v>
      </c>
      <c r="B21" s="504" t="s">
        <v>9</v>
      </c>
      <c r="C21" s="505"/>
      <c r="D21" s="236">
        <v>0</v>
      </c>
      <c r="E21" s="293">
        <v>0</v>
      </c>
      <c r="F21" s="259">
        <v>0</v>
      </c>
      <c r="G21" s="250"/>
    </row>
    <row r="22" spans="1:7" x14ac:dyDescent="0.2">
      <c r="A22" s="194" t="s">
        <v>241</v>
      </c>
      <c r="B22" s="505" t="s">
        <v>786</v>
      </c>
      <c r="C22" s="506"/>
      <c r="D22" s="236">
        <v>0</v>
      </c>
      <c r="E22" s="293">
        <v>0</v>
      </c>
      <c r="F22" s="259">
        <v>0</v>
      </c>
      <c r="G22" s="250"/>
    </row>
    <row r="23" spans="1:7" x14ac:dyDescent="0.2">
      <c r="A23" s="194" t="s">
        <v>524</v>
      </c>
      <c r="B23" s="504" t="s">
        <v>787</v>
      </c>
      <c r="C23" s="505"/>
      <c r="D23" s="236">
        <v>0</v>
      </c>
      <c r="E23" s="293">
        <v>0</v>
      </c>
      <c r="F23" s="259">
        <v>0</v>
      </c>
      <c r="G23" s="250"/>
    </row>
    <row r="24" spans="1:7" x14ac:dyDescent="0.2">
      <c r="A24" s="194" t="s">
        <v>523</v>
      </c>
      <c r="B24" s="504" t="s">
        <v>788</v>
      </c>
      <c r="C24" s="505"/>
      <c r="D24" s="236">
        <v>0</v>
      </c>
      <c r="E24" s="293">
        <v>0</v>
      </c>
      <c r="F24" s="259">
        <v>0</v>
      </c>
      <c r="G24" s="250"/>
    </row>
    <row r="25" spans="1:7" ht="13.5" thickBot="1" x14ac:dyDescent="0.25">
      <c r="A25" s="195" t="s">
        <v>522</v>
      </c>
      <c r="B25" s="507" t="s">
        <v>789</v>
      </c>
      <c r="C25" s="496"/>
      <c r="D25" s="236">
        <v>4905204</v>
      </c>
      <c r="E25" s="294">
        <v>0</v>
      </c>
      <c r="F25" s="260">
        <v>4905204</v>
      </c>
      <c r="G25" s="252"/>
    </row>
    <row r="26" spans="1:7" ht="13.5" thickBot="1" x14ac:dyDescent="0.25">
      <c r="A26" s="190" t="s">
        <v>790</v>
      </c>
      <c r="B26" s="508" t="s">
        <v>791</v>
      </c>
      <c r="C26" s="498"/>
      <c r="D26" s="234">
        <v>0</v>
      </c>
      <c r="E26" s="295">
        <v>0</v>
      </c>
      <c r="F26" s="261">
        <v>0</v>
      </c>
      <c r="G26" s="253"/>
    </row>
    <row r="27" spans="1:7" ht="13.5" thickBot="1" x14ac:dyDescent="0.25">
      <c r="A27" s="190" t="s">
        <v>792</v>
      </c>
      <c r="B27" s="498" t="s">
        <v>47</v>
      </c>
      <c r="C27" s="499"/>
      <c r="D27" s="234">
        <v>0</v>
      </c>
      <c r="E27" s="296">
        <v>0</v>
      </c>
      <c r="F27" s="234">
        <v>0</v>
      </c>
      <c r="G27" s="253"/>
    </row>
    <row r="28" spans="1:7" x14ac:dyDescent="0.2">
      <c r="A28" s="197" t="s">
        <v>244</v>
      </c>
      <c r="B28" s="492" t="s">
        <v>793</v>
      </c>
      <c r="C28" s="493"/>
      <c r="D28" s="235">
        <v>0</v>
      </c>
      <c r="E28" s="262">
        <v>0</v>
      </c>
      <c r="F28" s="235">
        <v>0</v>
      </c>
      <c r="G28" s="249"/>
    </row>
    <row r="29" spans="1:7" ht="13.5" thickBot="1" x14ac:dyDescent="0.25">
      <c r="A29" s="195" t="s">
        <v>243</v>
      </c>
      <c r="B29" s="496" t="s">
        <v>794</v>
      </c>
      <c r="C29" s="497"/>
      <c r="D29" s="237">
        <v>0</v>
      </c>
      <c r="E29" s="263">
        <v>0</v>
      </c>
      <c r="F29" s="260">
        <v>0</v>
      </c>
      <c r="G29" s="252"/>
    </row>
    <row r="30" spans="1:7" ht="13.5" thickBot="1" x14ac:dyDescent="0.25">
      <c r="A30" s="190" t="s">
        <v>795</v>
      </c>
      <c r="B30" s="498" t="s">
        <v>796</v>
      </c>
      <c r="C30" s="499"/>
      <c r="D30" s="234">
        <v>0</v>
      </c>
      <c r="E30" s="295">
        <v>0</v>
      </c>
      <c r="F30" s="261">
        <v>0</v>
      </c>
      <c r="G30" s="253"/>
    </row>
    <row r="31" spans="1:7" ht="13.5" thickBot="1" x14ac:dyDescent="0.25">
      <c r="A31" s="190" t="s">
        <v>557</v>
      </c>
      <c r="B31" s="508" t="s">
        <v>843</v>
      </c>
      <c r="C31" s="498"/>
      <c r="D31" s="234">
        <v>187836870</v>
      </c>
      <c r="E31" s="296">
        <v>187836870</v>
      </c>
      <c r="F31" s="234">
        <v>0</v>
      </c>
      <c r="G31" s="199"/>
    </row>
    <row r="32" spans="1:7" ht="13.5" thickBot="1" x14ac:dyDescent="0.25">
      <c r="A32" s="190" t="s">
        <v>797</v>
      </c>
      <c r="B32" s="498" t="s">
        <v>798</v>
      </c>
      <c r="C32" s="499"/>
      <c r="D32" s="234">
        <v>2218594</v>
      </c>
      <c r="E32" s="296">
        <v>2218594</v>
      </c>
      <c r="F32" s="234">
        <v>0</v>
      </c>
      <c r="G32" s="199"/>
    </row>
    <row r="33" spans="1:7" x14ac:dyDescent="0.2">
      <c r="A33" s="197" t="s">
        <v>244</v>
      </c>
      <c r="B33" s="492" t="s">
        <v>799</v>
      </c>
      <c r="C33" s="493"/>
      <c r="D33" s="238">
        <v>0</v>
      </c>
      <c r="E33" s="297">
        <v>0</v>
      </c>
      <c r="F33" s="238">
        <v>0</v>
      </c>
      <c r="G33" s="227"/>
    </row>
    <row r="34" spans="1:7" x14ac:dyDescent="0.2">
      <c r="A34" s="194" t="s">
        <v>243</v>
      </c>
      <c r="B34" s="494" t="s">
        <v>800</v>
      </c>
      <c r="C34" s="495"/>
      <c r="D34" s="239">
        <v>0</v>
      </c>
      <c r="E34" s="298">
        <v>0</v>
      </c>
      <c r="F34" s="239">
        <v>0</v>
      </c>
      <c r="G34" s="228"/>
    </row>
    <row r="35" spans="1:7" ht="13.5" thickBot="1" x14ac:dyDescent="0.25">
      <c r="A35" s="195" t="s">
        <v>242</v>
      </c>
      <c r="B35" s="496" t="s">
        <v>801</v>
      </c>
      <c r="C35" s="497"/>
      <c r="D35" s="237">
        <v>2218594</v>
      </c>
      <c r="E35" s="294">
        <v>2218594</v>
      </c>
      <c r="F35" s="237">
        <v>0</v>
      </c>
      <c r="G35" s="229"/>
    </row>
    <row r="36" spans="1:7" ht="13.5" thickBot="1" x14ac:dyDescent="0.25">
      <c r="A36" s="190" t="s">
        <v>572</v>
      </c>
      <c r="B36" s="498" t="s">
        <v>802</v>
      </c>
      <c r="C36" s="499"/>
      <c r="D36" s="234">
        <v>2218594</v>
      </c>
      <c r="E36" s="296">
        <v>2218594</v>
      </c>
      <c r="F36" s="234">
        <v>0</v>
      </c>
      <c r="G36" s="199"/>
    </row>
    <row r="37" spans="1:7" x14ac:dyDescent="0.2">
      <c r="A37" s="198"/>
      <c r="B37" s="500"/>
      <c r="C37" s="501"/>
      <c r="D37" s="240"/>
      <c r="E37" s="299"/>
      <c r="F37" s="240"/>
      <c r="G37" s="254"/>
    </row>
    <row r="38" spans="1:7" ht="13.5" thickBot="1" x14ac:dyDescent="0.25">
      <c r="A38" s="195"/>
      <c r="B38" s="502" t="s">
        <v>550</v>
      </c>
      <c r="C38" s="503"/>
      <c r="D38" s="241"/>
      <c r="E38" s="300"/>
      <c r="F38" s="260"/>
      <c r="G38" s="252"/>
    </row>
    <row r="39" spans="1:7" ht="13.5" thickBot="1" x14ac:dyDescent="0.25">
      <c r="A39" s="190" t="s">
        <v>244</v>
      </c>
      <c r="B39" s="481" t="s">
        <v>850</v>
      </c>
      <c r="C39" s="482"/>
      <c r="D39" s="364">
        <v>17801074</v>
      </c>
      <c r="E39" s="364">
        <v>17801074</v>
      </c>
      <c r="F39" s="364">
        <v>0</v>
      </c>
      <c r="G39" s="196">
        <v>0</v>
      </c>
    </row>
    <row r="40" spans="1:7" ht="13.5" thickBot="1" x14ac:dyDescent="0.25">
      <c r="A40" s="190" t="s">
        <v>243</v>
      </c>
      <c r="B40" s="481" t="s">
        <v>845</v>
      </c>
      <c r="C40" s="482"/>
      <c r="D40" s="242">
        <v>15071842</v>
      </c>
      <c r="E40" s="296">
        <v>15071842</v>
      </c>
      <c r="F40" s="234">
        <v>0</v>
      </c>
      <c r="G40" s="199"/>
    </row>
    <row r="41" spans="1:7" x14ac:dyDescent="0.2">
      <c r="A41" s="197"/>
      <c r="B41" s="200" t="s">
        <v>803</v>
      </c>
      <c r="C41" s="219" t="s">
        <v>804</v>
      </c>
      <c r="D41" s="243">
        <v>14036244</v>
      </c>
      <c r="E41" s="301">
        <v>14036244</v>
      </c>
      <c r="F41" s="301">
        <v>0</v>
      </c>
      <c r="G41" s="301"/>
    </row>
    <row r="42" spans="1:7" x14ac:dyDescent="0.2">
      <c r="A42" s="194"/>
      <c r="B42" s="201" t="s">
        <v>805</v>
      </c>
      <c r="C42" s="220" t="s">
        <v>806</v>
      </c>
      <c r="D42" s="236">
        <v>0</v>
      </c>
      <c r="E42" s="302">
        <v>0</v>
      </c>
      <c r="F42" s="302">
        <v>0</v>
      </c>
      <c r="G42" s="302"/>
    </row>
    <row r="43" spans="1:7" x14ac:dyDescent="0.2">
      <c r="A43" s="194"/>
      <c r="B43" s="201" t="s">
        <v>805</v>
      </c>
      <c r="C43" s="220" t="s">
        <v>807</v>
      </c>
      <c r="D43" s="236">
        <v>0</v>
      </c>
      <c r="E43" s="302">
        <v>0</v>
      </c>
      <c r="F43" s="302">
        <v>0</v>
      </c>
      <c r="G43" s="302"/>
    </row>
    <row r="44" spans="1:7" x14ac:dyDescent="0.2">
      <c r="A44" s="194"/>
      <c r="B44" s="201" t="s">
        <v>808</v>
      </c>
      <c r="C44" s="220" t="s">
        <v>809</v>
      </c>
      <c r="D44" s="236">
        <v>277250</v>
      </c>
      <c r="E44" s="302">
        <v>277250</v>
      </c>
      <c r="F44" s="302">
        <v>0</v>
      </c>
      <c r="G44" s="302"/>
    </row>
    <row r="45" spans="1:7" x14ac:dyDescent="0.2">
      <c r="A45" s="194"/>
      <c r="B45" s="201" t="s">
        <v>810</v>
      </c>
      <c r="C45" s="220" t="s">
        <v>811</v>
      </c>
      <c r="D45" s="236">
        <v>0</v>
      </c>
      <c r="E45" s="302">
        <v>0</v>
      </c>
      <c r="F45" s="302">
        <v>0</v>
      </c>
      <c r="G45" s="302"/>
    </row>
    <row r="46" spans="1:7" ht="13.5" thickBot="1" x14ac:dyDescent="0.25">
      <c r="A46" s="195"/>
      <c r="B46" s="202" t="s">
        <v>812</v>
      </c>
      <c r="C46" s="221" t="s">
        <v>813</v>
      </c>
      <c r="D46" s="244">
        <v>758348</v>
      </c>
      <c r="E46" s="303">
        <v>758348</v>
      </c>
      <c r="F46" s="303">
        <v>0</v>
      </c>
      <c r="G46" s="303"/>
    </row>
    <row r="47" spans="1:7" ht="13.5" thickBot="1" x14ac:dyDescent="0.25">
      <c r="A47" s="190" t="s">
        <v>242</v>
      </c>
      <c r="B47" s="481" t="s">
        <v>846</v>
      </c>
      <c r="C47" s="482"/>
      <c r="D47" s="242">
        <v>68881124</v>
      </c>
      <c r="E47" s="242">
        <v>66213029</v>
      </c>
      <c r="F47" s="242">
        <v>2668095</v>
      </c>
      <c r="G47" s="255"/>
    </row>
    <row r="48" spans="1:7" x14ac:dyDescent="0.2">
      <c r="A48" s="197"/>
      <c r="B48" s="203" t="s">
        <v>814</v>
      </c>
      <c r="C48" s="222" t="s">
        <v>848</v>
      </c>
      <c r="D48" s="243">
        <v>55480920</v>
      </c>
      <c r="E48" s="243">
        <v>55480920</v>
      </c>
      <c r="F48" s="258">
        <v>0</v>
      </c>
      <c r="G48" s="249"/>
    </row>
    <row r="49" spans="1:7" ht="13.5" thickBot="1" x14ac:dyDescent="0.25">
      <c r="A49" s="195"/>
      <c r="B49" s="205" t="s">
        <v>815</v>
      </c>
      <c r="C49" s="224" t="s">
        <v>849</v>
      </c>
      <c r="D49" s="315">
        <v>13400204</v>
      </c>
      <c r="E49" s="315">
        <v>10732109</v>
      </c>
      <c r="F49" s="260">
        <v>2668095</v>
      </c>
      <c r="G49" s="252"/>
    </row>
    <row r="50" spans="1:7" ht="13.5" thickBot="1" x14ac:dyDescent="0.25">
      <c r="A50" s="190" t="s">
        <v>241</v>
      </c>
      <c r="B50" s="481" t="s">
        <v>916</v>
      </c>
      <c r="C50" s="482"/>
      <c r="D50" s="242">
        <v>73049451</v>
      </c>
      <c r="E50" s="242">
        <v>0</v>
      </c>
      <c r="F50" s="242">
        <v>73049451</v>
      </c>
      <c r="G50" s="255"/>
    </row>
    <row r="51" spans="1:7" ht="13.5" thickBot="1" x14ac:dyDescent="0.25">
      <c r="A51" s="197"/>
      <c r="B51" s="203" t="s">
        <v>917</v>
      </c>
      <c r="C51" s="222" t="s">
        <v>367</v>
      </c>
      <c r="D51" s="236">
        <v>73049451</v>
      </c>
      <c r="E51" s="304">
        <v>0</v>
      </c>
      <c r="F51" s="258">
        <v>73049451</v>
      </c>
      <c r="G51" s="249"/>
    </row>
    <row r="52" spans="1:7" ht="13.5" thickBot="1" x14ac:dyDescent="0.25">
      <c r="A52" s="190" t="s">
        <v>524</v>
      </c>
      <c r="B52" s="481" t="s">
        <v>816</v>
      </c>
      <c r="C52" s="482"/>
      <c r="D52" s="234">
        <v>24000</v>
      </c>
      <c r="E52" s="296">
        <v>0</v>
      </c>
      <c r="F52" s="234">
        <v>24000</v>
      </c>
      <c r="G52" s="199"/>
    </row>
    <row r="53" spans="1:7" x14ac:dyDescent="0.2">
      <c r="A53" s="197"/>
      <c r="B53" s="203" t="s">
        <v>817</v>
      </c>
      <c r="C53" s="222" t="s">
        <v>818</v>
      </c>
      <c r="D53" s="243">
        <v>24000</v>
      </c>
      <c r="E53" s="262">
        <v>0</v>
      </c>
      <c r="F53" s="258">
        <v>24000</v>
      </c>
      <c r="G53" s="249"/>
    </row>
    <row r="54" spans="1:7" x14ac:dyDescent="0.2">
      <c r="A54" s="194"/>
      <c r="B54" s="204" t="s">
        <v>819</v>
      </c>
      <c r="C54" s="223" t="s">
        <v>820</v>
      </c>
      <c r="D54" s="236">
        <v>0</v>
      </c>
      <c r="E54" s="293">
        <v>0</v>
      </c>
      <c r="F54" s="236">
        <v>0</v>
      </c>
      <c r="G54" s="230"/>
    </row>
    <row r="55" spans="1:7" ht="13.5" thickBot="1" x14ac:dyDescent="0.25">
      <c r="A55" s="195"/>
      <c r="B55" s="205" t="s">
        <v>821</v>
      </c>
      <c r="C55" s="224" t="s">
        <v>822</v>
      </c>
      <c r="D55" s="241">
        <v>0</v>
      </c>
      <c r="E55" s="300">
        <v>0</v>
      </c>
      <c r="F55" s="241">
        <v>0</v>
      </c>
      <c r="G55" s="252"/>
    </row>
    <row r="56" spans="1:7" ht="13.5" thickBot="1" x14ac:dyDescent="0.25">
      <c r="A56" s="190" t="s">
        <v>847</v>
      </c>
      <c r="B56" s="481" t="s">
        <v>823</v>
      </c>
      <c r="C56" s="482"/>
      <c r="D56" s="245">
        <v>30000</v>
      </c>
      <c r="E56" s="304">
        <v>30000</v>
      </c>
      <c r="F56" s="245">
        <v>0</v>
      </c>
      <c r="G56" s="253"/>
    </row>
    <row r="57" spans="1:7" x14ac:dyDescent="0.2">
      <c r="A57" s="197"/>
      <c r="B57" s="203" t="s">
        <v>824</v>
      </c>
      <c r="C57" s="222" t="s">
        <v>825</v>
      </c>
      <c r="D57" s="235">
        <v>0</v>
      </c>
      <c r="E57" s="262">
        <v>0</v>
      </c>
      <c r="F57" s="235">
        <v>0</v>
      </c>
      <c r="G57" s="249"/>
    </row>
    <row r="58" spans="1:7" ht="13.5" thickBot="1" x14ac:dyDescent="0.25">
      <c r="A58" s="195"/>
      <c r="B58" s="205" t="s">
        <v>826</v>
      </c>
      <c r="C58" s="224" t="s">
        <v>827</v>
      </c>
      <c r="D58" s="241">
        <v>0</v>
      </c>
      <c r="E58" s="300">
        <v>0</v>
      </c>
      <c r="F58" s="241">
        <v>0</v>
      </c>
      <c r="G58" s="252"/>
    </row>
    <row r="59" spans="1:7" ht="13.5" thickBot="1" x14ac:dyDescent="0.25">
      <c r="A59" s="190" t="s">
        <v>522</v>
      </c>
      <c r="B59" s="481" t="s">
        <v>828</v>
      </c>
      <c r="C59" s="482"/>
      <c r="D59" s="245">
        <v>0</v>
      </c>
      <c r="E59" s="304">
        <v>0</v>
      </c>
      <c r="F59" s="245">
        <v>0</v>
      </c>
      <c r="G59" s="253"/>
    </row>
    <row r="60" spans="1:7" ht="13.5" thickBot="1" x14ac:dyDescent="0.25">
      <c r="A60" s="190" t="s">
        <v>566</v>
      </c>
      <c r="B60" s="481" t="s">
        <v>829</v>
      </c>
      <c r="C60" s="482"/>
      <c r="D60" s="234">
        <v>174857491</v>
      </c>
      <c r="E60" s="296">
        <v>99115945</v>
      </c>
      <c r="F60" s="234">
        <v>75741546</v>
      </c>
      <c r="G60" s="199"/>
    </row>
    <row r="61" spans="1:7" ht="13.5" thickBot="1" x14ac:dyDescent="0.25">
      <c r="A61" s="206"/>
      <c r="B61" s="490" t="s">
        <v>830</v>
      </c>
      <c r="C61" s="491"/>
      <c r="D61" s="246">
        <v>12979379</v>
      </c>
      <c r="E61" s="305">
        <v>88720925</v>
      </c>
      <c r="F61" s="246">
        <v>0</v>
      </c>
      <c r="G61" s="231"/>
    </row>
    <row r="62" spans="1:7" ht="13.5" thickBot="1" x14ac:dyDescent="0.25">
      <c r="A62" s="190" t="s">
        <v>521</v>
      </c>
      <c r="B62" s="481" t="s">
        <v>831</v>
      </c>
      <c r="C62" s="482"/>
      <c r="D62" s="234">
        <v>97725162</v>
      </c>
      <c r="E62" s="296">
        <v>0</v>
      </c>
      <c r="F62" s="296">
        <v>97725162</v>
      </c>
      <c r="G62" s="296">
        <v>0</v>
      </c>
    </row>
    <row r="63" spans="1:7" x14ac:dyDescent="0.2">
      <c r="A63" s="207"/>
      <c r="B63" s="203" t="s">
        <v>832</v>
      </c>
      <c r="C63" s="222" t="s">
        <v>833</v>
      </c>
      <c r="D63" s="243">
        <v>97725162</v>
      </c>
      <c r="E63" s="262">
        <v>0</v>
      </c>
      <c r="F63" s="235">
        <v>97725162</v>
      </c>
      <c r="G63" s="256"/>
    </row>
    <row r="64" spans="1:7" ht="13.5" thickBot="1" x14ac:dyDescent="0.25">
      <c r="A64" s="208"/>
      <c r="B64" s="205" t="s">
        <v>834</v>
      </c>
      <c r="C64" s="224" t="s">
        <v>835</v>
      </c>
      <c r="D64" s="241">
        <v>0</v>
      </c>
      <c r="E64" s="300">
        <v>0</v>
      </c>
      <c r="F64" s="241">
        <v>0</v>
      </c>
      <c r="G64" s="257">
        <v>0</v>
      </c>
    </row>
    <row r="65" spans="1:7" ht="13.5" thickBot="1" x14ac:dyDescent="0.25">
      <c r="A65" s="190" t="s">
        <v>520</v>
      </c>
      <c r="B65" s="481" t="s">
        <v>851</v>
      </c>
      <c r="C65" s="482"/>
      <c r="D65" s="234">
        <v>2319473</v>
      </c>
      <c r="E65" s="296">
        <v>2319473</v>
      </c>
      <c r="F65" s="234">
        <v>0</v>
      </c>
      <c r="G65" s="196"/>
    </row>
    <row r="66" spans="1:7" ht="13.5" thickBot="1" x14ac:dyDescent="0.25">
      <c r="A66" s="197"/>
      <c r="B66" s="203" t="s">
        <v>836</v>
      </c>
      <c r="C66" s="222" t="s">
        <v>852</v>
      </c>
      <c r="D66" s="236">
        <v>2319473</v>
      </c>
      <c r="E66" s="262">
        <v>2319473</v>
      </c>
      <c r="F66" s="235">
        <v>0</v>
      </c>
      <c r="G66" s="256"/>
    </row>
    <row r="67" spans="1:7" ht="13.5" thickBot="1" x14ac:dyDescent="0.25">
      <c r="A67" s="190" t="s">
        <v>574</v>
      </c>
      <c r="B67" s="481" t="s">
        <v>837</v>
      </c>
      <c r="C67" s="482"/>
      <c r="D67" s="234">
        <v>100044635</v>
      </c>
      <c r="E67" s="296">
        <v>2319473</v>
      </c>
      <c r="F67" s="296">
        <v>97725162</v>
      </c>
      <c r="G67" s="296">
        <v>0</v>
      </c>
    </row>
    <row r="68" spans="1:7" ht="13.5" thickBot="1" x14ac:dyDescent="0.25">
      <c r="A68" s="190" t="s">
        <v>577</v>
      </c>
      <c r="B68" s="481" t="s">
        <v>838</v>
      </c>
      <c r="C68" s="482"/>
      <c r="D68" s="247">
        <v>190055464</v>
      </c>
      <c r="E68" s="306">
        <v>190055464</v>
      </c>
      <c r="F68" s="306">
        <v>0</v>
      </c>
      <c r="G68" s="306">
        <v>0</v>
      </c>
    </row>
    <row r="69" spans="1:7" ht="13.5" thickBot="1" x14ac:dyDescent="0.25">
      <c r="A69" s="190" t="s">
        <v>839</v>
      </c>
      <c r="B69" s="209" t="s">
        <v>840</v>
      </c>
      <c r="C69" s="225"/>
      <c r="D69" s="247">
        <v>274902126</v>
      </c>
      <c r="E69" s="247">
        <v>101435418</v>
      </c>
      <c r="F69" s="247">
        <v>173466708</v>
      </c>
      <c r="G69" s="247">
        <v>0</v>
      </c>
    </row>
    <row r="70" spans="1:7" x14ac:dyDescent="0.2">
      <c r="A70" s="210"/>
      <c r="B70" s="211"/>
      <c r="C70" s="211"/>
      <c r="D70" s="212"/>
      <c r="E70" s="212"/>
      <c r="F70" s="212"/>
      <c r="G70" s="186"/>
    </row>
    <row r="71" spans="1:7" x14ac:dyDescent="0.2">
      <c r="A71" s="215"/>
      <c r="B71" s="215"/>
      <c r="C71" s="215"/>
      <c r="D71" s="215"/>
      <c r="E71" s="215"/>
      <c r="F71" s="215"/>
      <c r="G71" s="215"/>
    </row>
  </sheetData>
  <mergeCells count="53">
    <mergeCell ref="B16:C16"/>
    <mergeCell ref="B18:C18"/>
    <mergeCell ref="B19:C19"/>
    <mergeCell ref="B30:C30"/>
    <mergeCell ref="B31:C31"/>
    <mergeCell ref="B29:C29"/>
    <mergeCell ref="B17:C17"/>
    <mergeCell ref="A5:F5"/>
    <mergeCell ref="A6:A8"/>
    <mergeCell ref="B6:C8"/>
    <mergeCell ref="B20:C20"/>
    <mergeCell ref="B9:C9"/>
    <mergeCell ref="B11:C11"/>
    <mergeCell ref="B12:C12"/>
    <mergeCell ref="B13:C13"/>
    <mergeCell ref="B14:C14"/>
    <mergeCell ref="B15:C15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39:C39"/>
    <mergeCell ref="B40:C40"/>
    <mergeCell ref="B47:C47"/>
    <mergeCell ref="B52:C52"/>
    <mergeCell ref="B56:C56"/>
    <mergeCell ref="B33:C33"/>
    <mergeCell ref="B34:C34"/>
    <mergeCell ref="B35:C35"/>
    <mergeCell ref="B36:C36"/>
    <mergeCell ref="B37:C37"/>
    <mergeCell ref="B59:C59"/>
    <mergeCell ref="B60:C60"/>
    <mergeCell ref="B61:C61"/>
    <mergeCell ref="B62:C62"/>
    <mergeCell ref="B65:C65"/>
    <mergeCell ref="B67:C67"/>
    <mergeCell ref="B50:C50"/>
    <mergeCell ref="B68:C68"/>
    <mergeCell ref="A1:G1"/>
    <mergeCell ref="A3:G3"/>
    <mergeCell ref="A2:G2"/>
    <mergeCell ref="A4:G4"/>
    <mergeCell ref="D6:D8"/>
    <mergeCell ref="E6:E8"/>
    <mergeCell ref="F6:F8"/>
    <mergeCell ref="G6:G8"/>
  </mergeCells>
  <printOptions horizontalCentered="1"/>
  <pageMargins left="0.25" right="0.25" top="0.75" bottom="0.75" header="0.3" footer="0.3"/>
  <pageSetup paperSize="9" scale="63"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5"/>
  <sheetViews>
    <sheetView view="pageBreakPreview" zoomScaleNormal="100" zoomScaleSheetLayoutView="100" workbookViewId="0">
      <pane ySplit="7" topLeftCell="A8" activePane="bottomLeft" state="frozen"/>
      <selection pane="bottomLeft" activeCell="C76" sqref="C76:AB76"/>
    </sheetView>
  </sheetViews>
  <sheetFormatPr defaultRowHeight="12.75" x14ac:dyDescent="0.2"/>
  <cols>
    <col min="1" max="2" width="2.7109375" style="2" customWidth="1"/>
    <col min="3" max="27" width="2.7109375" style="1" customWidth="1"/>
    <col min="28" max="28" width="6.5703125" style="1" customWidth="1"/>
    <col min="29" max="32" width="2.7109375" style="1" customWidth="1"/>
    <col min="33" max="35" width="16.28515625" style="1" customWidth="1"/>
    <col min="36" max="16384" width="9.140625" style="1"/>
  </cols>
  <sheetData>
    <row r="1" spans="1:35" ht="27" customHeight="1" x14ac:dyDescent="0.25">
      <c r="A1" s="62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</row>
    <row r="2" spans="1:35" ht="21.75" customHeight="1" x14ac:dyDescent="0.25">
      <c r="A2" s="625" t="s">
        <v>681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26.25" customHeight="1" x14ac:dyDescent="0.2">
      <c r="A3" s="626" t="s">
        <v>249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</row>
    <row r="4" spans="1:35" ht="15.75" customHeight="1" x14ac:dyDescent="0.2">
      <c r="A4" s="627" t="s">
        <v>781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7"/>
      <c r="AB4" s="627"/>
      <c r="AC4" s="627"/>
      <c r="AD4" s="627"/>
      <c r="AE4" s="627"/>
      <c r="AF4" s="627"/>
      <c r="AG4" s="627"/>
      <c r="AH4" s="627"/>
      <c r="AI4" s="627"/>
    </row>
    <row r="5" spans="1:35" ht="15.95" customHeight="1" x14ac:dyDescent="0.2">
      <c r="A5" s="62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</row>
    <row r="6" spans="1:35" ht="35.1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321" t="s">
        <v>1044</v>
      </c>
      <c r="AH6" s="321" t="s">
        <v>1045</v>
      </c>
      <c r="AI6" s="321" t="s">
        <v>961</v>
      </c>
    </row>
    <row r="7" spans="1:35" x14ac:dyDescent="0.2">
      <c r="A7" s="621" t="s">
        <v>244</v>
      </c>
      <c r="B7" s="621"/>
      <c r="C7" s="620" t="s">
        <v>243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 t="s">
        <v>242</v>
      </c>
      <c r="AD7" s="620"/>
      <c r="AE7" s="620"/>
      <c r="AF7" s="620"/>
      <c r="AG7" s="322"/>
      <c r="AH7" s="322" t="s">
        <v>241</v>
      </c>
      <c r="AI7" s="322"/>
    </row>
    <row r="8" spans="1:35" ht="27.75" customHeight="1" x14ac:dyDescent="0.2">
      <c r="A8" s="635" t="s">
        <v>682</v>
      </c>
      <c r="B8" s="636"/>
      <c r="C8" s="636"/>
      <c r="D8" s="636"/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636"/>
      <c r="V8" s="636"/>
      <c r="W8" s="636"/>
      <c r="X8" s="636"/>
      <c r="Y8" s="636"/>
      <c r="Z8" s="636"/>
      <c r="AA8" s="636"/>
      <c r="AB8" s="636"/>
      <c r="AC8" s="636"/>
      <c r="AD8" s="636"/>
      <c r="AE8" s="636"/>
      <c r="AF8" s="636"/>
      <c r="AG8" s="636"/>
      <c r="AH8" s="636"/>
      <c r="AI8" s="636"/>
    </row>
    <row r="9" spans="1:35" ht="12.95" customHeight="1" x14ac:dyDescent="0.2">
      <c r="A9" s="543" t="s">
        <v>240</v>
      </c>
      <c r="B9" s="544"/>
      <c r="C9" s="617" t="s">
        <v>239</v>
      </c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  <c r="AC9" s="618" t="s">
        <v>238</v>
      </c>
      <c r="AD9" s="618"/>
      <c r="AE9" s="618"/>
      <c r="AF9" s="618"/>
      <c r="AG9" s="319">
        <v>18888060</v>
      </c>
      <c r="AH9" s="319">
        <v>17192185</v>
      </c>
      <c r="AI9" s="319">
        <v>17192185</v>
      </c>
    </row>
    <row r="10" spans="1:35" ht="12.95" customHeight="1" x14ac:dyDescent="0.2">
      <c r="A10" s="543" t="s">
        <v>237</v>
      </c>
      <c r="B10" s="544"/>
      <c r="C10" s="617" t="s">
        <v>236</v>
      </c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  <c r="AC10" s="545" t="s">
        <v>235</v>
      </c>
      <c r="AD10" s="545"/>
      <c r="AE10" s="545"/>
      <c r="AF10" s="545"/>
      <c r="AG10" s="319">
        <v>300000</v>
      </c>
      <c r="AH10" s="319">
        <v>300000</v>
      </c>
      <c r="AI10" s="319">
        <v>0</v>
      </c>
    </row>
    <row r="11" spans="1:35" ht="12.95" customHeight="1" x14ac:dyDescent="0.2">
      <c r="A11" s="543" t="s">
        <v>234</v>
      </c>
      <c r="B11" s="544"/>
      <c r="C11" s="617" t="s">
        <v>233</v>
      </c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  <c r="AC11" s="545" t="s">
        <v>232</v>
      </c>
      <c r="AD11" s="545"/>
      <c r="AE11" s="545"/>
      <c r="AF11" s="545"/>
      <c r="AG11" s="319"/>
      <c r="AH11" s="319">
        <v>0</v>
      </c>
      <c r="AI11" s="319">
        <v>0</v>
      </c>
    </row>
    <row r="12" spans="1:35" ht="12.95" customHeight="1" x14ac:dyDescent="0.2">
      <c r="A12" s="543" t="s">
        <v>231</v>
      </c>
      <c r="B12" s="544"/>
      <c r="C12" s="619" t="s">
        <v>230</v>
      </c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545" t="s">
        <v>229</v>
      </c>
      <c r="AD12" s="545"/>
      <c r="AE12" s="545"/>
      <c r="AF12" s="545"/>
      <c r="AG12" s="319"/>
      <c r="AH12" s="319">
        <v>0</v>
      </c>
      <c r="AI12" s="319">
        <v>0</v>
      </c>
    </row>
    <row r="13" spans="1:35" ht="12.95" customHeight="1" x14ac:dyDescent="0.2">
      <c r="A13" s="543" t="s">
        <v>228</v>
      </c>
      <c r="B13" s="544"/>
      <c r="C13" s="619" t="s">
        <v>227</v>
      </c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545" t="s">
        <v>226</v>
      </c>
      <c r="AD13" s="545"/>
      <c r="AE13" s="545"/>
      <c r="AF13" s="545"/>
      <c r="AG13" s="319"/>
      <c r="AH13" s="319"/>
      <c r="AI13" s="319"/>
    </row>
    <row r="14" spans="1:35" ht="12.95" customHeight="1" x14ac:dyDescent="0.2">
      <c r="A14" s="543" t="s">
        <v>225</v>
      </c>
      <c r="B14" s="544"/>
      <c r="C14" s="619" t="s">
        <v>224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545" t="s">
        <v>223</v>
      </c>
      <c r="AD14" s="545"/>
      <c r="AE14" s="545"/>
      <c r="AF14" s="545"/>
      <c r="AG14" s="319">
        <v>243000</v>
      </c>
      <c r="AH14" s="319">
        <v>1141500</v>
      </c>
      <c r="AI14" s="319">
        <v>1141500</v>
      </c>
    </row>
    <row r="15" spans="1:35" ht="12.95" customHeight="1" x14ac:dyDescent="0.2">
      <c r="A15" s="543" t="s">
        <v>222</v>
      </c>
      <c r="B15" s="544"/>
      <c r="C15" s="619" t="s">
        <v>221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545" t="s">
        <v>220</v>
      </c>
      <c r="AD15" s="545"/>
      <c r="AE15" s="545"/>
      <c r="AF15" s="545"/>
      <c r="AG15" s="319">
        <v>350000</v>
      </c>
      <c r="AH15" s="319">
        <v>423097</v>
      </c>
      <c r="AI15" s="319">
        <v>411666</v>
      </c>
    </row>
    <row r="16" spans="1:35" ht="12.95" customHeight="1" x14ac:dyDescent="0.2">
      <c r="A16" s="543" t="s">
        <v>219</v>
      </c>
      <c r="B16" s="544"/>
      <c r="C16" s="619" t="s">
        <v>218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545" t="s">
        <v>217</v>
      </c>
      <c r="AD16" s="545"/>
      <c r="AE16" s="545"/>
      <c r="AF16" s="545"/>
      <c r="AG16" s="319"/>
      <c r="AH16" s="319">
        <v>0</v>
      </c>
      <c r="AI16" s="319">
        <v>0</v>
      </c>
    </row>
    <row r="17" spans="1:35" ht="12.95" customHeight="1" x14ac:dyDescent="0.2">
      <c r="A17" s="543" t="s">
        <v>216</v>
      </c>
      <c r="B17" s="544"/>
      <c r="C17" s="578" t="s">
        <v>215</v>
      </c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45" t="s">
        <v>214</v>
      </c>
      <c r="AD17" s="545"/>
      <c r="AE17" s="545"/>
      <c r="AF17" s="545"/>
      <c r="AG17" s="319">
        <v>520000</v>
      </c>
      <c r="AH17" s="319">
        <v>220000</v>
      </c>
      <c r="AI17" s="319">
        <v>115898</v>
      </c>
    </row>
    <row r="18" spans="1:35" ht="12.95" customHeight="1" x14ac:dyDescent="0.2">
      <c r="A18" s="543" t="s">
        <v>213</v>
      </c>
      <c r="B18" s="544"/>
      <c r="C18" s="578" t="s">
        <v>212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45" t="s">
        <v>211</v>
      </c>
      <c r="AD18" s="545"/>
      <c r="AE18" s="545"/>
      <c r="AF18" s="545"/>
      <c r="AG18" s="319"/>
      <c r="AH18" s="319"/>
      <c r="AI18" s="319"/>
    </row>
    <row r="19" spans="1:35" ht="12.95" customHeight="1" x14ac:dyDescent="0.2">
      <c r="A19" s="543" t="s">
        <v>210</v>
      </c>
      <c r="B19" s="544"/>
      <c r="C19" s="578" t="s">
        <v>209</v>
      </c>
      <c r="D19" s="578"/>
      <c r="E19" s="578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45" t="s">
        <v>208</v>
      </c>
      <c r="AD19" s="545"/>
      <c r="AE19" s="545"/>
      <c r="AF19" s="545"/>
      <c r="AG19" s="319"/>
      <c r="AH19" s="319">
        <v>0</v>
      </c>
      <c r="AI19" s="319">
        <v>0</v>
      </c>
    </row>
    <row r="20" spans="1:35" s="5" customFormat="1" ht="12.95" customHeight="1" x14ac:dyDescent="0.2">
      <c r="A20" s="543" t="s">
        <v>207</v>
      </c>
      <c r="B20" s="544"/>
      <c r="C20" s="578" t="s">
        <v>206</v>
      </c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45" t="s">
        <v>205</v>
      </c>
      <c r="AD20" s="545"/>
      <c r="AE20" s="545"/>
      <c r="AF20" s="545"/>
      <c r="AG20" s="319"/>
      <c r="AH20" s="319">
        <v>0</v>
      </c>
      <c r="AI20" s="319">
        <v>0</v>
      </c>
    </row>
    <row r="21" spans="1:35" s="5" customFormat="1" ht="12.95" customHeight="1" x14ac:dyDescent="0.2">
      <c r="A21" s="543" t="s">
        <v>204</v>
      </c>
      <c r="B21" s="544"/>
      <c r="C21" s="578" t="s">
        <v>203</v>
      </c>
      <c r="D21" s="578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45" t="s">
        <v>202</v>
      </c>
      <c r="AD21" s="545"/>
      <c r="AE21" s="545"/>
      <c r="AF21" s="545"/>
      <c r="AG21" s="319"/>
      <c r="AH21" s="319">
        <v>250000</v>
      </c>
      <c r="AI21" s="319">
        <v>241637</v>
      </c>
    </row>
    <row r="22" spans="1:35" s="390" customFormat="1" ht="12.75" customHeight="1" x14ac:dyDescent="0.2">
      <c r="A22" s="540" t="s">
        <v>201</v>
      </c>
      <c r="B22" s="541"/>
      <c r="C22" s="546" t="s">
        <v>200</v>
      </c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47"/>
      <c r="O22" s="547"/>
      <c r="P22" s="547"/>
      <c r="Q22" s="547"/>
      <c r="R22" s="547"/>
      <c r="S22" s="547"/>
      <c r="T22" s="547"/>
      <c r="U22" s="547"/>
      <c r="V22" s="547"/>
      <c r="W22" s="547"/>
      <c r="X22" s="547"/>
      <c r="Y22" s="547"/>
      <c r="Z22" s="547"/>
      <c r="AA22" s="547"/>
      <c r="AB22" s="548"/>
      <c r="AC22" s="552" t="s">
        <v>199</v>
      </c>
      <c r="AD22" s="553"/>
      <c r="AE22" s="553"/>
      <c r="AF22" s="554"/>
      <c r="AG22" s="323">
        <v>20301060</v>
      </c>
      <c r="AH22" s="323">
        <v>19526782</v>
      </c>
      <c r="AI22" s="323">
        <v>19102886</v>
      </c>
    </row>
    <row r="23" spans="1:35" ht="12.95" customHeight="1" x14ac:dyDescent="0.2">
      <c r="A23" s="543" t="s">
        <v>198</v>
      </c>
      <c r="B23" s="544"/>
      <c r="C23" s="578" t="s">
        <v>197</v>
      </c>
      <c r="D23" s="578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45" t="s">
        <v>196</v>
      </c>
      <c r="AD23" s="545"/>
      <c r="AE23" s="545"/>
      <c r="AF23" s="545"/>
      <c r="AG23" s="319">
        <v>7336800</v>
      </c>
      <c r="AH23" s="319">
        <v>8622260</v>
      </c>
      <c r="AI23" s="319">
        <v>8182680</v>
      </c>
    </row>
    <row r="24" spans="1:35" ht="26.1" customHeight="1" x14ac:dyDescent="0.2">
      <c r="A24" s="543" t="s">
        <v>195</v>
      </c>
      <c r="B24" s="544"/>
      <c r="C24" s="578" t="s">
        <v>194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45" t="s">
        <v>193</v>
      </c>
      <c r="AD24" s="545"/>
      <c r="AE24" s="545"/>
      <c r="AF24" s="545"/>
      <c r="AG24" s="319">
        <v>500000</v>
      </c>
      <c r="AH24" s="319">
        <v>1200000</v>
      </c>
      <c r="AI24" s="319">
        <v>1059181</v>
      </c>
    </row>
    <row r="25" spans="1:35" ht="12.95" customHeight="1" x14ac:dyDescent="0.2">
      <c r="A25" s="543" t="s">
        <v>192</v>
      </c>
      <c r="B25" s="544"/>
      <c r="C25" s="563" t="s">
        <v>191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45" t="s">
        <v>190</v>
      </c>
      <c r="AD25" s="545"/>
      <c r="AE25" s="545"/>
      <c r="AF25" s="545"/>
      <c r="AG25" s="319">
        <v>300000</v>
      </c>
      <c r="AH25" s="319">
        <v>906000</v>
      </c>
      <c r="AI25" s="319">
        <v>493097</v>
      </c>
    </row>
    <row r="26" spans="1:35" s="390" customFormat="1" ht="12.75" customHeight="1" x14ac:dyDescent="0.2">
      <c r="A26" s="540" t="s">
        <v>189</v>
      </c>
      <c r="B26" s="541"/>
      <c r="C26" s="546" t="s">
        <v>188</v>
      </c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547"/>
      <c r="T26" s="547"/>
      <c r="U26" s="547"/>
      <c r="V26" s="547"/>
      <c r="W26" s="547"/>
      <c r="X26" s="547"/>
      <c r="Y26" s="547"/>
      <c r="Z26" s="547"/>
      <c r="AA26" s="547"/>
      <c r="AB26" s="548"/>
      <c r="AC26" s="552" t="s">
        <v>187</v>
      </c>
      <c r="AD26" s="553"/>
      <c r="AE26" s="553"/>
      <c r="AF26" s="554"/>
      <c r="AG26" s="323">
        <v>8136800</v>
      </c>
      <c r="AH26" s="323">
        <v>10728260</v>
      </c>
      <c r="AI26" s="323">
        <v>9734958</v>
      </c>
    </row>
    <row r="27" spans="1:35" ht="12.95" customHeight="1" x14ac:dyDescent="0.2">
      <c r="A27" s="579" t="s">
        <v>186</v>
      </c>
      <c r="B27" s="580"/>
      <c r="C27" s="613" t="s">
        <v>185</v>
      </c>
      <c r="D27" s="613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582" t="s">
        <v>184</v>
      </c>
      <c r="AD27" s="582"/>
      <c r="AE27" s="582"/>
      <c r="AF27" s="582"/>
      <c r="AG27" s="324">
        <v>28437860</v>
      </c>
      <c r="AH27" s="324">
        <v>30255042</v>
      </c>
      <c r="AI27" s="324">
        <v>28837844</v>
      </c>
    </row>
    <row r="28" spans="1:35" s="10" customFormat="1" ht="12.95" customHeight="1" x14ac:dyDescent="0.2">
      <c r="A28" s="579" t="s">
        <v>183</v>
      </c>
      <c r="B28" s="580"/>
      <c r="C28" s="604" t="s">
        <v>182</v>
      </c>
      <c r="D28" s="604"/>
      <c r="E28" s="604"/>
      <c r="F28" s="604"/>
      <c r="G28" s="604"/>
      <c r="H28" s="604"/>
      <c r="I28" s="604"/>
      <c r="J28" s="604"/>
      <c r="K28" s="604"/>
      <c r="L28" s="604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582" t="s">
        <v>181</v>
      </c>
      <c r="AD28" s="582"/>
      <c r="AE28" s="582"/>
      <c r="AF28" s="582"/>
      <c r="AG28" s="362">
        <v>5055626</v>
      </c>
      <c r="AH28" s="362">
        <v>5082726</v>
      </c>
      <c r="AI28" s="362">
        <v>4490614</v>
      </c>
    </row>
    <row r="29" spans="1:35" s="4" customFormat="1" ht="12.95" customHeight="1" x14ac:dyDescent="0.2">
      <c r="A29" s="606"/>
      <c r="B29" s="607"/>
      <c r="C29" s="533" t="s">
        <v>531</v>
      </c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5"/>
      <c r="AC29" s="610" t="s">
        <v>530</v>
      </c>
      <c r="AD29" s="611"/>
      <c r="AE29" s="611"/>
      <c r="AF29" s="612"/>
      <c r="AG29" s="319"/>
      <c r="AH29" s="319"/>
      <c r="AI29" s="319"/>
    </row>
    <row r="30" spans="1:35" s="4" customFormat="1" ht="12.95" customHeight="1" x14ac:dyDescent="0.2">
      <c r="A30" s="606"/>
      <c r="B30" s="607"/>
      <c r="C30" s="533" t="s">
        <v>532</v>
      </c>
      <c r="D30" s="534"/>
      <c r="E30" s="534"/>
      <c r="F30" s="534"/>
      <c r="G30" s="534"/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4"/>
      <c r="Y30" s="534"/>
      <c r="Z30" s="534"/>
      <c r="AA30" s="534"/>
      <c r="AB30" s="535"/>
      <c r="AC30" s="610" t="s">
        <v>533</v>
      </c>
      <c r="AD30" s="611"/>
      <c r="AE30" s="611"/>
      <c r="AF30" s="612"/>
      <c r="AG30" s="319"/>
      <c r="AH30" s="319"/>
      <c r="AI30" s="319"/>
    </row>
    <row r="31" spans="1:35" s="4" customFormat="1" ht="12.95" customHeight="1" x14ac:dyDescent="0.2">
      <c r="A31" s="606"/>
      <c r="B31" s="607"/>
      <c r="C31" s="533" t="s">
        <v>534</v>
      </c>
      <c r="D31" s="534"/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4"/>
      <c r="Y31" s="534"/>
      <c r="Z31" s="534"/>
      <c r="AA31" s="534"/>
      <c r="AB31" s="535"/>
      <c r="AC31" s="610" t="s">
        <v>535</v>
      </c>
      <c r="AD31" s="611"/>
      <c r="AE31" s="611"/>
      <c r="AF31" s="612"/>
      <c r="AG31" s="319"/>
      <c r="AH31" s="319"/>
      <c r="AI31" s="319"/>
    </row>
    <row r="32" spans="1:35" s="4" customFormat="1" ht="12.95" customHeight="1" x14ac:dyDescent="0.2">
      <c r="A32" s="608"/>
      <c r="B32" s="609"/>
      <c r="C32" s="614" t="s">
        <v>536</v>
      </c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5"/>
      <c r="Z32" s="615"/>
      <c r="AA32" s="615"/>
      <c r="AB32" s="616"/>
      <c r="AC32" s="601" t="s">
        <v>537</v>
      </c>
      <c r="AD32" s="602"/>
      <c r="AE32" s="602"/>
      <c r="AF32" s="603"/>
      <c r="AG32" s="319"/>
      <c r="AH32" s="319"/>
      <c r="AI32" s="319"/>
    </row>
    <row r="33" spans="1:35" s="4" customFormat="1" ht="12.95" customHeight="1" x14ac:dyDescent="0.2">
      <c r="A33" s="634" t="s">
        <v>683</v>
      </c>
      <c r="B33" s="624"/>
      <c r="C33" s="624"/>
      <c r="D33" s="624"/>
      <c r="E33" s="624"/>
      <c r="F33" s="624"/>
      <c r="G33" s="624"/>
      <c r="H33" s="624"/>
      <c r="I33" s="624"/>
      <c r="J33" s="624"/>
      <c r="K33" s="624"/>
      <c r="L33" s="624"/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4"/>
      <c r="AC33" s="624"/>
      <c r="AD33" s="624"/>
      <c r="AE33" s="624"/>
      <c r="AF33" s="624"/>
      <c r="AG33" s="624"/>
      <c r="AH33" s="624"/>
      <c r="AI33" s="624"/>
    </row>
    <row r="34" spans="1:35" s="4" customFormat="1" ht="12.95" customHeight="1" x14ac:dyDescent="0.2">
      <c r="A34" s="634"/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4"/>
      <c r="M34" s="624"/>
      <c r="N34" s="624"/>
      <c r="O34" s="624"/>
      <c r="P34" s="624"/>
      <c r="Q34" s="624"/>
      <c r="R34" s="624"/>
      <c r="S34" s="624"/>
      <c r="T34" s="624"/>
      <c r="U34" s="624"/>
      <c r="V34" s="624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</row>
    <row r="35" spans="1:35" s="4" customFormat="1" ht="2.25" customHeight="1" thickBot="1" x14ac:dyDescent="0.25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401"/>
      <c r="AH35" s="357"/>
      <c r="AI35" s="357"/>
    </row>
    <row r="36" spans="1:35" ht="12.95" customHeight="1" x14ac:dyDescent="0.2">
      <c r="A36" s="557" t="s">
        <v>180</v>
      </c>
      <c r="B36" s="558"/>
      <c r="C36" s="605" t="s">
        <v>179</v>
      </c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588" t="s">
        <v>178</v>
      </c>
      <c r="AD36" s="588"/>
      <c r="AE36" s="588"/>
      <c r="AF36" s="588"/>
      <c r="AG36" s="326">
        <v>20000</v>
      </c>
      <c r="AH36" s="326">
        <v>59800</v>
      </c>
      <c r="AI36" s="326">
        <v>59133</v>
      </c>
    </row>
    <row r="37" spans="1:35" ht="12.95" customHeight="1" x14ac:dyDescent="0.2">
      <c r="A37" s="525"/>
      <c r="B37" s="526"/>
      <c r="C37" s="533" t="s">
        <v>538</v>
      </c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5"/>
      <c r="AC37" s="530"/>
      <c r="AD37" s="531"/>
      <c r="AE37" s="531"/>
      <c r="AF37" s="532"/>
      <c r="AG37" s="325"/>
      <c r="AH37" s="325"/>
      <c r="AI37" s="325">
        <v>59133</v>
      </c>
    </row>
    <row r="38" spans="1:35" ht="12.95" customHeight="1" x14ac:dyDescent="0.2">
      <c r="A38" s="525"/>
      <c r="B38" s="526"/>
      <c r="C38" s="533" t="s">
        <v>539</v>
      </c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5"/>
      <c r="AC38" s="530"/>
      <c r="AD38" s="531"/>
      <c r="AE38" s="531"/>
      <c r="AF38" s="532"/>
      <c r="AG38" s="325"/>
      <c r="AH38" s="325"/>
      <c r="AI38" s="325"/>
    </row>
    <row r="39" spans="1:35" ht="12.95" customHeight="1" x14ac:dyDescent="0.2">
      <c r="A39" s="543" t="s">
        <v>177</v>
      </c>
      <c r="B39" s="544"/>
      <c r="C39" s="578" t="s">
        <v>176</v>
      </c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45" t="s">
        <v>175</v>
      </c>
      <c r="AD39" s="545"/>
      <c r="AE39" s="545"/>
      <c r="AF39" s="545"/>
      <c r="AG39" s="327">
        <v>6606299</v>
      </c>
      <c r="AH39" s="327">
        <v>3111573</v>
      </c>
      <c r="AI39" s="327">
        <v>2992737</v>
      </c>
    </row>
    <row r="40" spans="1:35" ht="12.95" customHeight="1" x14ac:dyDescent="0.2">
      <c r="A40" s="525"/>
      <c r="B40" s="526"/>
      <c r="C40" s="533" t="s">
        <v>540</v>
      </c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5"/>
      <c r="AC40" s="530"/>
      <c r="AD40" s="531"/>
      <c r="AE40" s="531"/>
      <c r="AF40" s="532"/>
      <c r="AG40" s="325"/>
      <c r="AH40" s="325"/>
      <c r="AI40" s="325">
        <v>654551</v>
      </c>
    </row>
    <row r="41" spans="1:35" ht="12.95" customHeight="1" x14ac:dyDescent="0.2">
      <c r="A41" s="525"/>
      <c r="B41" s="526"/>
      <c r="C41" s="533" t="s">
        <v>973</v>
      </c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5"/>
      <c r="AC41" s="530"/>
      <c r="AD41" s="531"/>
      <c r="AE41" s="531"/>
      <c r="AF41" s="532"/>
      <c r="AG41" s="318"/>
      <c r="AH41" s="318"/>
      <c r="AI41" s="318">
        <v>1232000</v>
      </c>
    </row>
    <row r="42" spans="1:35" ht="12.95" customHeight="1" x14ac:dyDescent="0.2">
      <c r="A42" s="525"/>
      <c r="B42" s="526"/>
      <c r="C42" s="533" t="s">
        <v>1006</v>
      </c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5"/>
      <c r="AC42" s="530"/>
      <c r="AD42" s="531"/>
      <c r="AE42" s="531"/>
      <c r="AF42" s="532"/>
      <c r="AG42" s="325"/>
      <c r="AH42" s="325"/>
      <c r="AI42" s="325">
        <v>334264</v>
      </c>
    </row>
    <row r="43" spans="1:35" ht="12.95" customHeight="1" x14ac:dyDescent="0.2">
      <c r="A43" s="525"/>
      <c r="B43" s="526"/>
      <c r="C43" s="533" t="s">
        <v>974</v>
      </c>
      <c r="D43" s="534"/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4"/>
      <c r="Y43" s="534"/>
      <c r="Z43" s="534"/>
      <c r="AA43" s="534"/>
      <c r="AB43" s="535"/>
      <c r="AC43" s="530"/>
      <c r="AD43" s="531"/>
      <c r="AE43" s="531"/>
      <c r="AF43" s="532"/>
      <c r="AG43" s="325"/>
      <c r="AH43" s="325"/>
      <c r="AI43" s="325">
        <v>42521</v>
      </c>
    </row>
    <row r="44" spans="1:35" ht="12.95" customHeight="1" x14ac:dyDescent="0.2">
      <c r="A44" s="525"/>
      <c r="B44" s="526"/>
      <c r="C44" s="533" t="s">
        <v>543</v>
      </c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5"/>
      <c r="AC44" s="530"/>
      <c r="AD44" s="531"/>
      <c r="AE44" s="531"/>
      <c r="AF44" s="532"/>
      <c r="AG44" s="325"/>
      <c r="AH44" s="325"/>
      <c r="AI44" s="325">
        <v>729401</v>
      </c>
    </row>
    <row r="45" spans="1:35" ht="12.95" customHeight="1" x14ac:dyDescent="0.2">
      <c r="A45" s="525"/>
      <c r="B45" s="526"/>
      <c r="C45" s="533" t="s">
        <v>544</v>
      </c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5"/>
      <c r="AC45" s="530"/>
      <c r="AD45" s="531"/>
      <c r="AE45" s="531"/>
      <c r="AF45" s="532"/>
      <c r="AG45" s="325"/>
      <c r="AH45" s="325">
        <v>0</v>
      </c>
      <c r="AI45" s="325">
        <v>0</v>
      </c>
    </row>
    <row r="46" spans="1:35" ht="12.95" hidden="1" customHeight="1" x14ac:dyDescent="0.2">
      <c r="A46" s="525"/>
      <c r="B46" s="526"/>
      <c r="C46" s="533" t="s">
        <v>956</v>
      </c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5"/>
      <c r="AC46" s="530"/>
      <c r="AD46" s="531"/>
      <c r="AE46" s="531"/>
      <c r="AF46" s="532"/>
      <c r="AG46" s="325"/>
      <c r="AH46" s="325"/>
      <c r="AI46" s="325"/>
    </row>
    <row r="47" spans="1:35" ht="12.95" customHeight="1" x14ac:dyDescent="0.2">
      <c r="A47" s="525" t="s">
        <v>174</v>
      </c>
      <c r="B47" s="526"/>
      <c r="C47" s="533" t="s">
        <v>173</v>
      </c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5"/>
      <c r="AC47" s="598" t="s">
        <v>172</v>
      </c>
      <c r="AD47" s="599"/>
      <c r="AE47" s="599"/>
      <c r="AF47" s="600"/>
      <c r="AG47" s="325"/>
      <c r="AH47" s="325"/>
      <c r="AI47" s="325"/>
    </row>
    <row r="48" spans="1:35" s="390" customFormat="1" ht="12.75" customHeight="1" x14ac:dyDescent="0.2">
      <c r="A48" s="540" t="s">
        <v>171</v>
      </c>
      <c r="B48" s="541"/>
      <c r="C48" s="546" t="s">
        <v>170</v>
      </c>
      <c r="D48" s="547"/>
      <c r="E48" s="547"/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7"/>
      <c r="T48" s="547"/>
      <c r="U48" s="547"/>
      <c r="V48" s="547"/>
      <c r="W48" s="547"/>
      <c r="X48" s="547"/>
      <c r="Y48" s="547"/>
      <c r="Z48" s="547"/>
      <c r="AA48" s="547"/>
      <c r="AB48" s="548"/>
      <c r="AC48" s="552" t="s">
        <v>169</v>
      </c>
      <c r="AD48" s="553"/>
      <c r="AE48" s="553"/>
      <c r="AF48" s="554"/>
      <c r="AG48" s="323">
        <v>6626299</v>
      </c>
      <c r="AH48" s="323">
        <v>3171373</v>
      </c>
      <c r="AI48" s="323">
        <v>3051870</v>
      </c>
    </row>
    <row r="49" spans="1:35" ht="12.95" customHeight="1" x14ac:dyDescent="0.2">
      <c r="A49" s="543" t="s">
        <v>168</v>
      </c>
      <c r="B49" s="544"/>
      <c r="C49" s="578" t="s">
        <v>167</v>
      </c>
      <c r="D49" s="578"/>
      <c r="E49" s="578"/>
      <c r="F49" s="578"/>
      <c r="G49" s="578"/>
      <c r="H49" s="578"/>
      <c r="I49" s="578"/>
      <c r="J49" s="578"/>
      <c r="K49" s="578"/>
      <c r="L49" s="578"/>
      <c r="M49" s="578"/>
      <c r="N49" s="578"/>
      <c r="O49" s="578"/>
      <c r="P49" s="578"/>
      <c r="Q49" s="578"/>
      <c r="R49" s="578"/>
      <c r="S49" s="578"/>
      <c r="T49" s="578"/>
      <c r="U49" s="578"/>
      <c r="V49" s="578"/>
      <c r="W49" s="578"/>
      <c r="X49" s="578"/>
      <c r="Y49" s="578"/>
      <c r="Z49" s="578"/>
      <c r="AA49" s="578"/>
      <c r="AB49" s="578"/>
      <c r="AC49" s="545" t="s">
        <v>166</v>
      </c>
      <c r="AD49" s="545"/>
      <c r="AE49" s="545"/>
      <c r="AF49" s="545"/>
      <c r="AG49" s="327">
        <v>350000</v>
      </c>
      <c r="AH49" s="327">
        <v>435000</v>
      </c>
      <c r="AI49" s="327">
        <v>423532</v>
      </c>
    </row>
    <row r="50" spans="1:35" ht="12.95" customHeight="1" x14ac:dyDescent="0.2">
      <c r="A50" s="525"/>
      <c r="B50" s="526"/>
      <c r="C50" s="533" t="s">
        <v>975</v>
      </c>
      <c r="D50" s="534"/>
      <c r="E50" s="534"/>
      <c r="F50" s="534"/>
      <c r="G50" s="534"/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4"/>
      <c r="Y50" s="534"/>
      <c r="Z50" s="534"/>
      <c r="AA50" s="534"/>
      <c r="AB50" s="535"/>
      <c r="AC50" s="530"/>
      <c r="AD50" s="531"/>
      <c r="AE50" s="531"/>
      <c r="AF50" s="532"/>
      <c r="AG50" s="325">
        <v>175000</v>
      </c>
      <c r="AH50" s="325">
        <v>260000</v>
      </c>
      <c r="AI50" s="325">
        <v>261532</v>
      </c>
    </row>
    <row r="51" spans="1:35" ht="12.95" customHeight="1" x14ac:dyDescent="0.2">
      <c r="A51" s="525"/>
      <c r="B51" s="526"/>
      <c r="C51" s="533" t="s">
        <v>944</v>
      </c>
      <c r="D51" s="534"/>
      <c r="E51" s="534"/>
      <c r="F51" s="534"/>
      <c r="G51" s="534"/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4"/>
      <c r="Y51" s="534"/>
      <c r="Z51" s="534"/>
      <c r="AA51" s="534"/>
      <c r="AB51" s="535"/>
      <c r="AC51" s="530"/>
      <c r="AD51" s="531"/>
      <c r="AE51" s="531"/>
      <c r="AF51" s="532"/>
      <c r="AG51" s="325">
        <v>156000</v>
      </c>
      <c r="AH51" s="325">
        <v>156000</v>
      </c>
      <c r="AI51" s="325">
        <v>143000</v>
      </c>
    </row>
    <row r="52" spans="1:35" ht="12.95" customHeight="1" x14ac:dyDescent="0.2">
      <c r="A52" s="525"/>
      <c r="B52" s="526"/>
      <c r="C52" s="533" t="s">
        <v>945</v>
      </c>
      <c r="D52" s="534"/>
      <c r="E52" s="534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4"/>
      <c r="AA52" s="534"/>
      <c r="AB52" s="535"/>
      <c r="AC52" s="530"/>
      <c r="AD52" s="531"/>
      <c r="AE52" s="531"/>
      <c r="AF52" s="532"/>
      <c r="AG52" s="325">
        <v>19000</v>
      </c>
      <c r="AH52" s="325">
        <v>19000</v>
      </c>
      <c r="AI52" s="325">
        <v>19000</v>
      </c>
    </row>
    <row r="53" spans="1:35" ht="12.95" customHeight="1" x14ac:dyDescent="0.2">
      <c r="A53" s="543" t="s">
        <v>165</v>
      </c>
      <c r="B53" s="544"/>
      <c r="C53" s="578" t="s">
        <v>164</v>
      </c>
      <c r="D53" s="578"/>
      <c r="E53" s="578"/>
      <c r="F53" s="578"/>
      <c r="G53" s="578"/>
      <c r="H53" s="578"/>
      <c r="I53" s="578"/>
      <c r="J53" s="578"/>
      <c r="K53" s="578"/>
      <c r="L53" s="578"/>
      <c r="M53" s="578"/>
      <c r="N53" s="578"/>
      <c r="O53" s="578"/>
      <c r="P53" s="578"/>
      <c r="Q53" s="578"/>
      <c r="R53" s="578"/>
      <c r="S53" s="578"/>
      <c r="T53" s="578"/>
      <c r="U53" s="578"/>
      <c r="V53" s="578"/>
      <c r="W53" s="578"/>
      <c r="X53" s="578"/>
      <c r="Y53" s="578"/>
      <c r="Z53" s="578"/>
      <c r="AA53" s="578"/>
      <c r="AB53" s="578"/>
      <c r="AC53" s="545" t="s">
        <v>163</v>
      </c>
      <c r="AD53" s="545"/>
      <c r="AE53" s="545"/>
      <c r="AF53" s="545"/>
      <c r="AG53" s="327">
        <v>450000</v>
      </c>
      <c r="AH53" s="327">
        <v>450000</v>
      </c>
      <c r="AI53" s="327">
        <v>442108</v>
      </c>
    </row>
    <row r="54" spans="1:35" s="390" customFormat="1" ht="12.75" customHeight="1" x14ac:dyDescent="0.2">
      <c r="A54" s="540" t="s">
        <v>162</v>
      </c>
      <c r="B54" s="541"/>
      <c r="C54" s="546" t="s">
        <v>161</v>
      </c>
      <c r="D54" s="547"/>
      <c r="E54" s="547"/>
      <c r="F54" s="547"/>
      <c r="G54" s="547"/>
      <c r="H54" s="547"/>
      <c r="I54" s="547"/>
      <c r="J54" s="547"/>
      <c r="K54" s="547"/>
      <c r="L54" s="547"/>
      <c r="M54" s="547"/>
      <c r="N54" s="547"/>
      <c r="O54" s="547"/>
      <c r="P54" s="547"/>
      <c r="Q54" s="547"/>
      <c r="R54" s="547"/>
      <c r="S54" s="547"/>
      <c r="T54" s="547"/>
      <c r="U54" s="547"/>
      <c r="V54" s="547"/>
      <c r="W54" s="547"/>
      <c r="X54" s="547"/>
      <c r="Y54" s="547"/>
      <c r="Z54" s="547"/>
      <c r="AA54" s="547"/>
      <c r="AB54" s="548"/>
      <c r="AC54" s="552" t="s">
        <v>160</v>
      </c>
      <c r="AD54" s="553"/>
      <c r="AE54" s="553"/>
      <c r="AF54" s="554"/>
      <c r="AG54" s="323">
        <v>800000</v>
      </c>
      <c r="AH54" s="323">
        <v>885000</v>
      </c>
      <c r="AI54" s="323">
        <v>865640</v>
      </c>
    </row>
    <row r="55" spans="1:35" ht="12.95" customHeight="1" x14ac:dyDescent="0.2">
      <c r="A55" s="543" t="s">
        <v>159</v>
      </c>
      <c r="B55" s="544"/>
      <c r="C55" s="578" t="s">
        <v>158</v>
      </c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45" t="s">
        <v>157</v>
      </c>
      <c r="AD55" s="545"/>
      <c r="AE55" s="545"/>
      <c r="AF55" s="545"/>
      <c r="AG55" s="327">
        <v>3500000</v>
      </c>
      <c r="AH55" s="327">
        <v>3600000</v>
      </c>
      <c r="AI55" s="327">
        <v>3248071</v>
      </c>
    </row>
    <row r="56" spans="1:35" ht="12.95" customHeight="1" x14ac:dyDescent="0.2">
      <c r="A56" s="525"/>
      <c r="B56" s="526"/>
      <c r="C56" s="533" t="s">
        <v>545</v>
      </c>
      <c r="D56" s="534"/>
      <c r="E56" s="534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4"/>
      <c r="T56" s="534"/>
      <c r="U56" s="534"/>
      <c r="V56" s="534"/>
      <c r="W56" s="534"/>
      <c r="X56" s="534"/>
      <c r="Y56" s="534"/>
      <c r="Z56" s="534"/>
      <c r="AA56" s="534"/>
      <c r="AB56" s="535"/>
      <c r="AC56" s="530"/>
      <c r="AD56" s="531"/>
      <c r="AE56" s="531"/>
      <c r="AF56" s="532"/>
      <c r="AG56" s="325">
        <v>2100000</v>
      </c>
      <c r="AH56" s="325">
        <v>2100000</v>
      </c>
      <c r="AI56" s="325">
        <v>2033778</v>
      </c>
    </row>
    <row r="57" spans="1:35" ht="12.95" customHeight="1" x14ac:dyDescent="0.2">
      <c r="A57" s="525"/>
      <c r="B57" s="526"/>
      <c r="C57" s="533" t="s">
        <v>546</v>
      </c>
      <c r="D57" s="534"/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4"/>
      <c r="T57" s="534"/>
      <c r="U57" s="534"/>
      <c r="V57" s="534"/>
      <c r="W57" s="534"/>
      <c r="X57" s="534"/>
      <c r="Y57" s="534"/>
      <c r="Z57" s="534"/>
      <c r="AA57" s="534"/>
      <c r="AB57" s="535"/>
      <c r="AC57" s="530"/>
      <c r="AD57" s="531"/>
      <c r="AE57" s="531"/>
      <c r="AF57" s="532"/>
      <c r="AG57" s="325">
        <v>1000000</v>
      </c>
      <c r="AH57" s="325">
        <v>1100000</v>
      </c>
      <c r="AI57" s="325">
        <v>1079494</v>
      </c>
    </row>
    <row r="58" spans="1:35" ht="12.95" customHeight="1" x14ac:dyDescent="0.2">
      <c r="A58" s="525"/>
      <c r="B58" s="526"/>
      <c r="C58" s="533" t="s">
        <v>547</v>
      </c>
      <c r="D58" s="534"/>
      <c r="E58" s="534"/>
      <c r="F58" s="534"/>
      <c r="G58" s="534"/>
      <c r="H58" s="534"/>
      <c r="I58" s="534"/>
      <c r="J58" s="534"/>
      <c r="K58" s="534"/>
      <c r="L58" s="534"/>
      <c r="M58" s="534"/>
      <c r="N58" s="534"/>
      <c r="O58" s="534"/>
      <c r="P58" s="534"/>
      <c r="Q58" s="534"/>
      <c r="R58" s="534"/>
      <c r="S58" s="534"/>
      <c r="T58" s="534"/>
      <c r="U58" s="534"/>
      <c r="V58" s="534"/>
      <c r="W58" s="534"/>
      <c r="X58" s="534"/>
      <c r="Y58" s="534"/>
      <c r="Z58" s="534"/>
      <c r="AA58" s="534"/>
      <c r="AB58" s="535"/>
      <c r="AC58" s="530"/>
      <c r="AD58" s="531"/>
      <c r="AE58" s="531"/>
      <c r="AF58" s="532"/>
      <c r="AG58" s="325">
        <v>400000</v>
      </c>
      <c r="AH58" s="325">
        <v>400000</v>
      </c>
      <c r="AI58" s="325">
        <v>134799</v>
      </c>
    </row>
    <row r="59" spans="1:35" ht="12.95" customHeight="1" x14ac:dyDescent="0.2">
      <c r="A59" s="543" t="s">
        <v>156</v>
      </c>
      <c r="B59" s="544"/>
      <c r="C59" s="578" t="s">
        <v>155</v>
      </c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545" t="s">
        <v>154</v>
      </c>
      <c r="AD59" s="545"/>
      <c r="AE59" s="545"/>
      <c r="AF59" s="545"/>
      <c r="AG59" s="327">
        <v>1000000</v>
      </c>
      <c r="AH59" s="327">
        <v>1013386</v>
      </c>
      <c r="AI59" s="327">
        <v>673059</v>
      </c>
    </row>
    <row r="60" spans="1:35" ht="12.95" customHeight="1" x14ac:dyDescent="0.2">
      <c r="A60" s="543" t="s">
        <v>153</v>
      </c>
      <c r="B60" s="544"/>
      <c r="C60" s="578" t="s">
        <v>1007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45" t="s">
        <v>151</v>
      </c>
      <c r="AD60" s="545"/>
      <c r="AE60" s="545"/>
      <c r="AF60" s="545"/>
      <c r="AG60" s="327">
        <v>1500000</v>
      </c>
      <c r="AH60" s="327">
        <v>1278811</v>
      </c>
      <c r="AI60" s="327">
        <v>1248722</v>
      </c>
    </row>
    <row r="61" spans="1:35" ht="12.95" customHeight="1" x14ac:dyDescent="0.2">
      <c r="A61" s="543" t="s">
        <v>150</v>
      </c>
      <c r="B61" s="544"/>
      <c r="C61" s="578" t="s">
        <v>149</v>
      </c>
      <c r="D61" s="578"/>
      <c r="E61" s="578"/>
      <c r="F61" s="578"/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45" t="s">
        <v>148</v>
      </c>
      <c r="AD61" s="545"/>
      <c r="AE61" s="545"/>
      <c r="AF61" s="545"/>
      <c r="AG61" s="327">
        <v>500000</v>
      </c>
      <c r="AH61" s="327">
        <v>244240</v>
      </c>
      <c r="AI61" s="327">
        <v>219240</v>
      </c>
    </row>
    <row r="62" spans="1:35" ht="12.95" customHeight="1" x14ac:dyDescent="0.2">
      <c r="A62" s="543" t="s">
        <v>147</v>
      </c>
      <c r="B62" s="544"/>
      <c r="C62" s="597" t="s">
        <v>146</v>
      </c>
      <c r="D62" s="597"/>
      <c r="E62" s="597"/>
      <c r="F62" s="597"/>
      <c r="G62" s="597"/>
      <c r="H62" s="597"/>
      <c r="I62" s="597"/>
      <c r="J62" s="597"/>
      <c r="K62" s="597"/>
      <c r="L62" s="597"/>
      <c r="M62" s="597"/>
      <c r="N62" s="597"/>
      <c r="O62" s="597"/>
      <c r="P62" s="597"/>
      <c r="Q62" s="597"/>
      <c r="R62" s="597"/>
      <c r="S62" s="597"/>
      <c r="T62" s="597"/>
      <c r="U62" s="597"/>
      <c r="V62" s="597"/>
      <c r="W62" s="597"/>
      <c r="X62" s="597"/>
      <c r="Y62" s="597"/>
      <c r="Z62" s="597"/>
      <c r="AA62" s="597"/>
      <c r="AB62" s="597"/>
      <c r="AC62" s="545" t="s">
        <v>145</v>
      </c>
      <c r="AD62" s="545"/>
      <c r="AE62" s="545"/>
      <c r="AF62" s="545"/>
      <c r="AG62" s="327">
        <v>0</v>
      </c>
      <c r="AH62" s="327">
        <v>0</v>
      </c>
      <c r="AI62" s="327"/>
    </row>
    <row r="63" spans="1:35" ht="12.75" customHeight="1" x14ac:dyDescent="0.2">
      <c r="A63" s="543" t="s">
        <v>144</v>
      </c>
      <c r="B63" s="544"/>
      <c r="C63" s="563" t="s">
        <v>1014</v>
      </c>
      <c r="D63" s="563"/>
      <c r="E63" s="563"/>
      <c r="F63" s="563"/>
      <c r="G63" s="563"/>
      <c r="H63" s="563"/>
      <c r="I63" s="563"/>
      <c r="J63" s="563"/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  <c r="AB63" s="563"/>
      <c r="AC63" s="545" t="s">
        <v>142</v>
      </c>
      <c r="AD63" s="545"/>
      <c r="AE63" s="545"/>
      <c r="AF63" s="545"/>
      <c r="AG63" s="327">
        <v>450000</v>
      </c>
      <c r="AH63" s="327">
        <v>300000</v>
      </c>
      <c r="AI63" s="327">
        <v>300000</v>
      </c>
    </row>
    <row r="64" spans="1:35" ht="12.95" customHeight="1" x14ac:dyDescent="0.2">
      <c r="A64" s="543" t="s">
        <v>141</v>
      </c>
      <c r="B64" s="544"/>
      <c r="C64" s="578" t="s">
        <v>140</v>
      </c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45" t="s">
        <v>139</v>
      </c>
      <c r="AD64" s="545"/>
      <c r="AE64" s="545"/>
      <c r="AF64" s="545"/>
      <c r="AG64" s="327">
        <v>6444526</v>
      </c>
      <c r="AH64" s="327">
        <v>5968737</v>
      </c>
      <c r="AI64" s="327">
        <v>5311910</v>
      </c>
    </row>
    <row r="65" spans="1:35" ht="12.95" customHeight="1" x14ac:dyDescent="0.2">
      <c r="A65" s="525"/>
      <c r="B65" s="526"/>
      <c r="C65" s="533" t="s">
        <v>1016</v>
      </c>
      <c r="D65" s="534"/>
      <c r="E65" s="534"/>
      <c r="F65" s="534"/>
      <c r="G65" s="534"/>
      <c r="H65" s="534"/>
      <c r="I65" s="534"/>
      <c r="J65" s="534"/>
      <c r="K65" s="534"/>
      <c r="L65" s="534"/>
      <c r="M65" s="534"/>
      <c r="N65" s="534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534"/>
      <c r="Z65" s="534"/>
      <c r="AA65" s="534"/>
      <c r="AB65" s="535"/>
      <c r="AC65" s="530"/>
      <c r="AD65" s="531"/>
      <c r="AE65" s="531"/>
      <c r="AF65" s="532"/>
      <c r="AG65" s="318">
        <v>892800</v>
      </c>
      <c r="AH65" s="318">
        <v>892800</v>
      </c>
      <c r="AI65" s="318">
        <v>974157</v>
      </c>
    </row>
    <row r="66" spans="1:35" ht="12.95" customHeight="1" x14ac:dyDescent="0.2">
      <c r="A66" s="525"/>
      <c r="B66" s="526"/>
      <c r="C66" s="533" t="s">
        <v>1017</v>
      </c>
      <c r="D66" s="534"/>
      <c r="E66" s="534"/>
      <c r="F66" s="534"/>
      <c r="G66" s="534"/>
      <c r="H66" s="534"/>
      <c r="I66" s="534"/>
      <c r="J66" s="534"/>
      <c r="K66" s="534"/>
      <c r="L66" s="534"/>
      <c r="M66" s="534"/>
      <c r="N66" s="534"/>
      <c r="O66" s="534"/>
      <c r="P66" s="534"/>
      <c r="Q66" s="534"/>
      <c r="R66" s="534"/>
      <c r="S66" s="534"/>
      <c r="T66" s="534"/>
      <c r="U66" s="534"/>
      <c r="V66" s="534"/>
      <c r="W66" s="534"/>
      <c r="X66" s="534"/>
      <c r="Y66" s="534"/>
      <c r="Z66" s="534"/>
      <c r="AA66" s="534"/>
      <c r="AB66" s="535"/>
      <c r="AC66" s="530"/>
      <c r="AD66" s="531"/>
      <c r="AE66" s="531"/>
      <c r="AF66" s="532"/>
      <c r="AG66" s="318">
        <v>260000</v>
      </c>
      <c r="AH66" s="318">
        <v>260000</v>
      </c>
      <c r="AI66" s="318">
        <v>260000</v>
      </c>
    </row>
    <row r="67" spans="1:35" ht="12.95" customHeight="1" x14ac:dyDescent="0.2">
      <c r="A67" s="525"/>
      <c r="B67" s="526"/>
      <c r="C67" s="533" t="s">
        <v>1018</v>
      </c>
      <c r="D67" s="534"/>
      <c r="E67" s="534"/>
      <c r="F67" s="534"/>
      <c r="G67" s="534"/>
      <c r="H67" s="534"/>
      <c r="I67" s="534"/>
      <c r="J67" s="534"/>
      <c r="K67" s="534"/>
      <c r="L67" s="534"/>
      <c r="M67" s="534"/>
      <c r="N67" s="534"/>
      <c r="O67" s="534"/>
      <c r="P67" s="534"/>
      <c r="Q67" s="534"/>
      <c r="R67" s="534"/>
      <c r="S67" s="534"/>
      <c r="T67" s="534"/>
      <c r="U67" s="534"/>
      <c r="V67" s="534"/>
      <c r="W67" s="534"/>
      <c r="X67" s="534"/>
      <c r="Y67" s="534"/>
      <c r="Z67" s="534"/>
      <c r="AA67" s="534"/>
      <c r="AB67" s="535"/>
      <c r="AC67" s="530"/>
      <c r="AD67" s="531"/>
      <c r="AE67" s="531"/>
      <c r="AF67" s="532"/>
      <c r="AG67" s="318">
        <v>25000</v>
      </c>
      <c r="AH67" s="318">
        <v>25000</v>
      </c>
      <c r="AI67" s="318">
        <v>25812</v>
      </c>
    </row>
    <row r="68" spans="1:35" ht="12.95" customHeight="1" x14ac:dyDescent="0.2">
      <c r="A68" s="525"/>
      <c r="B68" s="526"/>
      <c r="C68" s="533" t="s">
        <v>977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4"/>
      <c r="AA68" s="534"/>
      <c r="AB68" s="535"/>
      <c r="AC68" s="530"/>
      <c r="AD68" s="531"/>
      <c r="AE68" s="531"/>
      <c r="AF68" s="532"/>
      <c r="AG68" s="318">
        <v>400000</v>
      </c>
      <c r="AH68" s="318">
        <v>400000</v>
      </c>
      <c r="AI68" s="318">
        <v>336000</v>
      </c>
    </row>
    <row r="69" spans="1:35" ht="12.95" customHeight="1" x14ac:dyDescent="0.2">
      <c r="A69" s="525"/>
      <c r="B69" s="526"/>
      <c r="C69" s="533" t="s">
        <v>548</v>
      </c>
      <c r="D69" s="534"/>
      <c r="E69" s="534"/>
      <c r="F69" s="534"/>
      <c r="G69" s="534"/>
      <c r="H69" s="534"/>
      <c r="I69" s="534"/>
      <c r="J69" s="534"/>
      <c r="K69" s="534"/>
      <c r="L69" s="534"/>
      <c r="M69" s="534"/>
      <c r="N69" s="534"/>
      <c r="O69" s="534"/>
      <c r="P69" s="534"/>
      <c r="Q69" s="534"/>
      <c r="R69" s="534"/>
      <c r="S69" s="534"/>
      <c r="T69" s="534"/>
      <c r="U69" s="534"/>
      <c r="V69" s="534"/>
      <c r="W69" s="534"/>
      <c r="X69" s="534"/>
      <c r="Y69" s="534"/>
      <c r="Z69" s="534"/>
      <c r="AA69" s="534"/>
      <c r="AB69" s="535"/>
      <c r="AC69" s="530"/>
      <c r="AD69" s="531"/>
      <c r="AE69" s="531"/>
      <c r="AF69" s="532"/>
      <c r="AG69" s="325">
        <v>800000</v>
      </c>
      <c r="AH69" s="325">
        <v>800000</v>
      </c>
      <c r="AI69" s="325">
        <v>866200</v>
      </c>
    </row>
    <row r="70" spans="1:35" ht="12.95" customHeight="1" x14ac:dyDescent="0.2">
      <c r="A70" s="525"/>
      <c r="B70" s="526"/>
      <c r="C70" s="533" t="s">
        <v>1013</v>
      </c>
      <c r="D70" s="534"/>
      <c r="E70" s="534"/>
      <c r="F70" s="534"/>
      <c r="G70" s="534"/>
      <c r="H70" s="534"/>
      <c r="I70" s="534"/>
      <c r="J70" s="534"/>
      <c r="K70" s="534"/>
      <c r="L70" s="534"/>
      <c r="M70" s="534"/>
      <c r="N70" s="534"/>
      <c r="O70" s="534"/>
      <c r="P70" s="534"/>
      <c r="Q70" s="534"/>
      <c r="R70" s="534"/>
      <c r="S70" s="534"/>
      <c r="T70" s="534"/>
      <c r="U70" s="534"/>
      <c r="V70" s="534"/>
      <c r="W70" s="534"/>
      <c r="X70" s="534"/>
      <c r="Y70" s="534"/>
      <c r="Z70" s="534"/>
      <c r="AA70" s="534"/>
      <c r="AB70" s="535"/>
      <c r="AC70" s="530"/>
      <c r="AD70" s="531"/>
      <c r="AE70" s="531"/>
      <c r="AF70" s="532"/>
      <c r="AG70" s="325">
        <v>300000</v>
      </c>
      <c r="AH70" s="325">
        <v>300000</v>
      </c>
      <c r="AI70" s="325">
        <v>254100</v>
      </c>
    </row>
    <row r="71" spans="1:35" ht="12.95" customHeight="1" x14ac:dyDescent="0.2">
      <c r="A71" s="525"/>
      <c r="B71" s="526"/>
      <c r="C71" s="533" t="s">
        <v>929</v>
      </c>
      <c r="D71" s="534"/>
      <c r="E71" s="534"/>
      <c r="F71" s="534"/>
      <c r="G71" s="534"/>
      <c r="H71" s="534"/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4"/>
      <c r="AA71" s="534"/>
      <c r="AB71" s="535"/>
      <c r="AC71" s="530"/>
      <c r="AD71" s="531"/>
      <c r="AE71" s="531"/>
      <c r="AF71" s="532"/>
      <c r="AG71" s="318">
        <v>1516175</v>
      </c>
      <c r="AH71" s="318">
        <v>1516175</v>
      </c>
      <c r="AI71" s="318">
        <v>1598949</v>
      </c>
    </row>
    <row r="72" spans="1:35" ht="12.95" customHeight="1" x14ac:dyDescent="0.2">
      <c r="A72" s="525"/>
      <c r="B72" s="526"/>
      <c r="C72" s="533" t="s">
        <v>976</v>
      </c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4"/>
      <c r="Q72" s="534"/>
      <c r="R72" s="534"/>
      <c r="S72" s="534"/>
      <c r="T72" s="534"/>
      <c r="U72" s="534"/>
      <c r="V72" s="534"/>
      <c r="W72" s="534"/>
      <c r="X72" s="534"/>
      <c r="Y72" s="534"/>
      <c r="Z72" s="534"/>
      <c r="AA72" s="534"/>
      <c r="AB72" s="535"/>
      <c r="AC72" s="530"/>
      <c r="AD72" s="531"/>
      <c r="AE72" s="531"/>
      <c r="AF72" s="532"/>
      <c r="AG72" s="318">
        <v>1000000</v>
      </c>
      <c r="AH72" s="318">
        <v>1000000</v>
      </c>
      <c r="AI72" s="318">
        <v>996692</v>
      </c>
    </row>
    <row r="73" spans="1:35" ht="12.95" customHeight="1" x14ac:dyDescent="0.2">
      <c r="A73" s="525"/>
      <c r="B73" s="526"/>
      <c r="C73" s="533" t="s">
        <v>957</v>
      </c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4"/>
      <c r="AA73" s="534"/>
      <c r="AB73" s="535"/>
      <c r="AC73" s="530"/>
      <c r="AD73" s="531"/>
      <c r="AE73" s="531"/>
      <c r="AF73" s="532"/>
      <c r="AG73" s="318">
        <v>300000</v>
      </c>
      <c r="AH73" s="318">
        <v>300000</v>
      </c>
      <c r="AI73" s="318">
        <v>0</v>
      </c>
    </row>
    <row r="74" spans="1:35" ht="12.95" customHeight="1" x14ac:dyDescent="0.2">
      <c r="A74" s="525"/>
      <c r="B74" s="526"/>
      <c r="C74" s="533" t="s">
        <v>1015</v>
      </c>
      <c r="D74" s="534"/>
      <c r="E74" s="534"/>
      <c r="F74" s="534"/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  <c r="AA74" s="534"/>
      <c r="AB74" s="535"/>
      <c r="AC74" s="530"/>
      <c r="AD74" s="531"/>
      <c r="AE74" s="531"/>
      <c r="AF74" s="532"/>
      <c r="AG74" s="318">
        <v>950551</v>
      </c>
      <c r="AH74" s="318">
        <v>474762</v>
      </c>
      <c r="AI74" s="318"/>
    </row>
    <row r="75" spans="1:35" s="390" customFormat="1" ht="12.75" customHeight="1" x14ac:dyDescent="0.2">
      <c r="A75" s="540" t="s">
        <v>138</v>
      </c>
      <c r="B75" s="541"/>
      <c r="C75" s="546" t="s">
        <v>137</v>
      </c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8"/>
      <c r="AC75" s="552" t="s">
        <v>136</v>
      </c>
      <c r="AD75" s="553"/>
      <c r="AE75" s="553"/>
      <c r="AF75" s="554"/>
      <c r="AG75" s="323">
        <v>13394526</v>
      </c>
      <c r="AH75" s="323">
        <v>12405174</v>
      </c>
      <c r="AI75" s="323">
        <v>11001002</v>
      </c>
    </row>
    <row r="76" spans="1:35" ht="12.95" customHeight="1" x14ac:dyDescent="0.2">
      <c r="A76" s="543" t="s">
        <v>135</v>
      </c>
      <c r="B76" s="544"/>
      <c r="C76" s="578" t="s">
        <v>134</v>
      </c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  <c r="O76" s="578"/>
      <c r="P76" s="578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45" t="s">
        <v>133</v>
      </c>
      <c r="AD76" s="545"/>
      <c r="AE76" s="545"/>
      <c r="AF76" s="545"/>
      <c r="AG76" s="319">
        <v>50000</v>
      </c>
      <c r="AH76" s="319">
        <v>439791</v>
      </c>
      <c r="AI76" s="319">
        <v>237271</v>
      </c>
    </row>
    <row r="77" spans="1:35" ht="12.95" customHeight="1" x14ac:dyDescent="0.2">
      <c r="A77" s="543" t="s">
        <v>132</v>
      </c>
      <c r="B77" s="544"/>
      <c r="C77" s="578" t="s">
        <v>131</v>
      </c>
      <c r="D77" s="578"/>
      <c r="E77" s="578"/>
      <c r="F77" s="578"/>
      <c r="G77" s="578"/>
      <c r="H77" s="578"/>
      <c r="I77" s="578"/>
      <c r="J77" s="578"/>
      <c r="K77" s="578"/>
      <c r="L77" s="578"/>
      <c r="M77" s="578"/>
      <c r="N77" s="578"/>
      <c r="O77" s="578"/>
      <c r="P77" s="578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45" t="s">
        <v>130</v>
      </c>
      <c r="AD77" s="545"/>
      <c r="AE77" s="545"/>
      <c r="AF77" s="545"/>
      <c r="AG77" s="319">
        <v>400000</v>
      </c>
      <c r="AH77" s="319">
        <v>225000</v>
      </c>
      <c r="AI77" s="319">
        <v>223030</v>
      </c>
    </row>
    <row r="78" spans="1:35" s="390" customFormat="1" ht="12.75" customHeight="1" x14ac:dyDescent="0.2">
      <c r="A78" s="540" t="s">
        <v>129</v>
      </c>
      <c r="B78" s="541"/>
      <c r="C78" s="546" t="s">
        <v>128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  <c r="Z78" s="547"/>
      <c r="AA78" s="547"/>
      <c r="AB78" s="548"/>
      <c r="AC78" s="552" t="s">
        <v>127</v>
      </c>
      <c r="AD78" s="553"/>
      <c r="AE78" s="553"/>
      <c r="AF78" s="554"/>
      <c r="AG78" s="323">
        <v>450000</v>
      </c>
      <c r="AH78" s="323">
        <v>664791</v>
      </c>
      <c r="AI78" s="323">
        <v>460301</v>
      </c>
    </row>
    <row r="79" spans="1:35" ht="12.95" customHeight="1" x14ac:dyDescent="0.2">
      <c r="A79" s="543" t="s">
        <v>126</v>
      </c>
      <c r="B79" s="544"/>
      <c r="C79" s="578" t="s">
        <v>125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45" t="s">
        <v>124</v>
      </c>
      <c r="AD79" s="545"/>
      <c r="AE79" s="545"/>
      <c r="AF79" s="545"/>
      <c r="AG79" s="319">
        <v>4300000</v>
      </c>
      <c r="AH79" s="319">
        <v>4300000</v>
      </c>
      <c r="AI79" s="319">
        <v>2729833</v>
      </c>
    </row>
    <row r="80" spans="1:35" ht="12.95" customHeight="1" x14ac:dyDescent="0.2">
      <c r="A80" s="525"/>
      <c r="B80" s="526"/>
      <c r="C80" s="533" t="s">
        <v>930</v>
      </c>
      <c r="D80" s="534"/>
      <c r="E80" s="534"/>
      <c r="F80" s="534"/>
      <c r="G80" s="534"/>
      <c r="H80" s="534"/>
      <c r="I80" s="534"/>
      <c r="J80" s="534"/>
      <c r="K80" s="534"/>
      <c r="L80" s="534"/>
      <c r="M80" s="534"/>
      <c r="N80" s="534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5"/>
      <c r="AC80" s="530"/>
      <c r="AD80" s="531"/>
      <c r="AE80" s="531"/>
      <c r="AF80" s="532"/>
      <c r="AG80" s="318"/>
      <c r="AH80" s="318"/>
      <c r="AI80" s="318"/>
    </row>
    <row r="81" spans="1:35" ht="12.95" customHeight="1" x14ac:dyDescent="0.2">
      <c r="A81" s="543" t="s">
        <v>123</v>
      </c>
      <c r="B81" s="544"/>
      <c r="C81" s="578" t="s">
        <v>122</v>
      </c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45" t="s">
        <v>121</v>
      </c>
      <c r="AD81" s="545"/>
      <c r="AE81" s="545"/>
      <c r="AF81" s="545"/>
      <c r="AG81" s="319">
        <v>200000</v>
      </c>
      <c r="AH81" s="319">
        <v>502000</v>
      </c>
      <c r="AI81" s="319">
        <v>502000</v>
      </c>
    </row>
    <row r="82" spans="1:35" ht="12.95" customHeight="1" x14ac:dyDescent="0.2">
      <c r="A82" s="543" t="s">
        <v>120</v>
      </c>
      <c r="B82" s="544"/>
      <c r="C82" s="578" t="s">
        <v>119</v>
      </c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45" t="s">
        <v>118</v>
      </c>
      <c r="AD82" s="545"/>
      <c r="AE82" s="545"/>
      <c r="AF82" s="545"/>
      <c r="AG82" s="319"/>
      <c r="AH82" s="319"/>
      <c r="AI82" s="319"/>
    </row>
    <row r="83" spans="1:35" ht="12.95" customHeight="1" x14ac:dyDescent="0.2">
      <c r="A83" s="543" t="s">
        <v>117</v>
      </c>
      <c r="B83" s="544"/>
      <c r="C83" s="578" t="s">
        <v>116</v>
      </c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45" t="s">
        <v>115</v>
      </c>
      <c r="AD83" s="545"/>
      <c r="AE83" s="545"/>
      <c r="AF83" s="545"/>
      <c r="AG83" s="319"/>
      <c r="AH83" s="319"/>
      <c r="AI83" s="319"/>
    </row>
    <row r="84" spans="1:35" ht="12.95" customHeight="1" x14ac:dyDescent="0.2">
      <c r="A84" s="543" t="s">
        <v>114</v>
      </c>
      <c r="B84" s="544"/>
      <c r="C84" s="578" t="s">
        <v>113</v>
      </c>
      <c r="D84" s="578"/>
      <c r="E84" s="578"/>
      <c r="F84" s="578"/>
      <c r="G84" s="578"/>
      <c r="H84" s="578"/>
      <c r="I84" s="578"/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8"/>
      <c r="X84" s="578"/>
      <c r="Y84" s="578"/>
      <c r="Z84" s="578"/>
      <c r="AA84" s="578"/>
      <c r="AB84" s="578"/>
      <c r="AC84" s="545" t="s">
        <v>112</v>
      </c>
      <c r="AD84" s="545"/>
      <c r="AE84" s="545"/>
      <c r="AF84" s="545"/>
      <c r="AG84" s="319">
        <v>2470000</v>
      </c>
      <c r="AH84" s="319">
        <v>249986</v>
      </c>
      <c r="AI84" s="319">
        <v>238130</v>
      </c>
    </row>
    <row r="85" spans="1:35" ht="12.95" customHeight="1" x14ac:dyDescent="0.2">
      <c r="A85" s="525"/>
      <c r="B85" s="526"/>
      <c r="C85" s="536" t="s">
        <v>914</v>
      </c>
      <c r="D85" s="537"/>
      <c r="E85" s="537"/>
      <c r="F85" s="537"/>
      <c r="G85" s="537"/>
      <c r="H85" s="537"/>
      <c r="I85" s="537"/>
      <c r="J85" s="537"/>
      <c r="K85" s="537"/>
      <c r="L85" s="537"/>
      <c r="M85" s="537"/>
      <c r="N85" s="537"/>
      <c r="O85" s="537"/>
      <c r="P85" s="537"/>
      <c r="Q85" s="537"/>
      <c r="R85" s="537"/>
      <c r="S85" s="537"/>
      <c r="T85" s="537"/>
      <c r="U85" s="537"/>
      <c r="V85" s="537"/>
      <c r="W85" s="537"/>
      <c r="X85" s="537"/>
      <c r="Y85" s="537"/>
      <c r="Z85" s="537"/>
      <c r="AA85" s="537"/>
      <c r="AB85" s="538"/>
      <c r="AC85" s="530"/>
      <c r="AD85" s="531"/>
      <c r="AE85" s="531"/>
      <c r="AF85" s="532"/>
      <c r="AG85" s="318"/>
      <c r="AH85" s="318"/>
      <c r="AI85" s="318">
        <v>46500</v>
      </c>
    </row>
    <row r="86" spans="1:35" ht="12.95" customHeight="1" x14ac:dyDescent="0.2">
      <c r="A86" s="525"/>
      <c r="B86" s="526"/>
      <c r="C86" s="536" t="s">
        <v>601</v>
      </c>
      <c r="D86" s="537"/>
      <c r="E86" s="537"/>
      <c r="F86" s="537"/>
      <c r="G86" s="537"/>
      <c r="H86" s="537"/>
      <c r="I86" s="537"/>
      <c r="J86" s="537"/>
      <c r="K86" s="537"/>
      <c r="L86" s="537"/>
      <c r="M86" s="537"/>
      <c r="N86" s="537"/>
      <c r="O86" s="537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7"/>
      <c r="AA86" s="537"/>
      <c r="AB86" s="538"/>
      <c r="AC86" s="530"/>
      <c r="AD86" s="531"/>
      <c r="AE86" s="531"/>
      <c r="AF86" s="532"/>
      <c r="AG86" s="318"/>
      <c r="AH86" s="318"/>
      <c r="AI86" s="318">
        <v>48720</v>
      </c>
    </row>
    <row r="87" spans="1:35" ht="12.95" customHeight="1" x14ac:dyDescent="0.2">
      <c r="A87" s="525"/>
      <c r="B87" s="526"/>
      <c r="C87" s="533" t="s">
        <v>926</v>
      </c>
      <c r="D87" s="534"/>
      <c r="E87" s="534"/>
      <c r="F87" s="534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  <c r="AA87" s="534"/>
      <c r="AB87" s="535"/>
      <c r="AC87" s="530"/>
      <c r="AD87" s="531"/>
      <c r="AE87" s="531"/>
      <c r="AF87" s="532"/>
      <c r="AG87" s="318"/>
      <c r="AH87" s="318">
        <v>0</v>
      </c>
      <c r="AI87" s="318"/>
    </row>
    <row r="88" spans="1:35" ht="12.95" customHeight="1" x14ac:dyDescent="0.2">
      <c r="A88" s="525"/>
      <c r="B88" s="526"/>
      <c r="C88" s="533" t="s">
        <v>927</v>
      </c>
      <c r="D88" s="534"/>
      <c r="E88" s="534"/>
      <c r="F88" s="534"/>
      <c r="G88" s="534"/>
      <c r="H88" s="534"/>
      <c r="I88" s="534"/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4"/>
      <c r="AA88" s="534"/>
      <c r="AB88" s="535"/>
      <c r="AC88" s="530"/>
      <c r="AD88" s="531"/>
      <c r="AE88" s="531"/>
      <c r="AF88" s="532"/>
      <c r="AG88" s="318"/>
      <c r="AH88" s="318">
        <v>470000</v>
      </c>
      <c r="AI88" s="318">
        <v>0</v>
      </c>
    </row>
    <row r="89" spans="1:35" ht="12.95" customHeight="1" x14ac:dyDescent="0.2">
      <c r="A89" s="525"/>
      <c r="B89" s="526"/>
      <c r="C89" s="533" t="s">
        <v>1008</v>
      </c>
      <c r="D89" s="534"/>
      <c r="E89" s="534"/>
      <c r="F89" s="534"/>
      <c r="G89" s="534"/>
      <c r="H89" s="534"/>
      <c r="I89" s="534"/>
      <c r="J89" s="534"/>
      <c r="K89" s="534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4"/>
      <c r="X89" s="534"/>
      <c r="Y89" s="534"/>
      <c r="Z89" s="534"/>
      <c r="AA89" s="534"/>
      <c r="AB89" s="535"/>
      <c r="AC89" s="530"/>
      <c r="AD89" s="531"/>
      <c r="AE89" s="531"/>
      <c r="AF89" s="532"/>
      <c r="AG89" s="318"/>
      <c r="AH89" s="318"/>
      <c r="AI89" s="318">
        <v>81000</v>
      </c>
    </row>
    <row r="90" spans="1:35" ht="12.95" customHeight="1" x14ac:dyDescent="0.2">
      <c r="A90" s="525"/>
      <c r="B90" s="526"/>
      <c r="C90" s="533" t="s">
        <v>928</v>
      </c>
      <c r="D90" s="534"/>
      <c r="E90" s="534"/>
      <c r="F90" s="534"/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4"/>
      <c r="X90" s="534"/>
      <c r="Y90" s="534"/>
      <c r="Z90" s="534"/>
      <c r="AA90" s="534"/>
      <c r="AB90" s="535"/>
      <c r="AC90" s="530"/>
      <c r="AD90" s="531"/>
      <c r="AE90" s="531"/>
      <c r="AF90" s="532"/>
      <c r="AG90" s="318"/>
      <c r="AH90" s="318">
        <v>1000000</v>
      </c>
      <c r="AI90" s="318">
        <v>61910</v>
      </c>
    </row>
    <row r="91" spans="1:35" ht="12.95" customHeight="1" x14ac:dyDescent="0.2">
      <c r="A91" s="525"/>
      <c r="B91" s="526"/>
      <c r="C91" s="533" t="s">
        <v>936</v>
      </c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5"/>
      <c r="AC91" s="530"/>
      <c r="AD91" s="531"/>
      <c r="AE91" s="531"/>
      <c r="AF91" s="532"/>
      <c r="AG91" s="318"/>
      <c r="AH91" s="318"/>
      <c r="AI91" s="318"/>
    </row>
    <row r="92" spans="1:35" s="390" customFormat="1" ht="12.75" customHeight="1" x14ac:dyDescent="0.2">
      <c r="A92" s="540" t="s">
        <v>111</v>
      </c>
      <c r="B92" s="541"/>
      <c r="C92" s="546" t="s">
        <v>110</v>
      </c>
      <c r="D92" s="547"/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P92" s="547"/>
      <c r="Q92" s="547"/>
      <c r="R92" s="547"/>
      <c r="S92" s="547"/>
      <c r="T92" s="547"/>
      <c r="U92" s="547"/>
      <c r="V92" s="547"/>
      <c r="W92" s="547"/>
      <c r="X92" s="547"/>
      <c r="Y92" s="547"/>
      <c r="Z92" s="547"/>
      <c r="AA92" s="547"/>
      <c r="AB92" s="548"/>
      <c r="AC92" s="552" t="s">
        <v>109</v>
      </c>
      <c r="AD92" s="553"/>
      <c r="AE92" s="553"/>
      <c r="AF92" s="554"/>
      <c r="AG92" s="323">
        <v>6970000</v>
      </c>
      <c r="AH92" s="323">
        <v>5051986</v>
      </c>
      <c r="AI92" s="323">
        <v>3469963</v>
      </c>
    </row>
    <row r="93" spans="1:35" s="11" customFormat="1" ht="12.95" customHeight="1" x14ac:dyDescent="0.2">
      <c r="A93" s="572" t="s">
        <v>108</v>
      </c>
      <c r="B93" s="573"/>
      <c r="C93" s="622" t="s">
        <v>107</v>
      </c>
      <c r="D93" s="622"/>
      <c r="E93" s="622"/>
      <c r="F93" s="622"/>
      <c r="G93" s="622"/>
      <c r="H93" s="622"/>
      <c r="I93" s="622"/>
      <c r="J93" s="622"/>
      <c r="K93" s="622"/>
      <c r="L93" s="622"/>
      <c r="M93" s="622"/>
      <c r="N93" s="622"/>
      <c r="O93" s="622"/>
      <c r="P93" s="622"/>
      <c r="Q93" s="622"/>
      <c r="R93" s="622"/>
      <c r="S93" s="622"/>
      <c r="T93" s="622"/>
      <c r="U93" s="622"/>
      <c r="V93" s="622"/>
      <c r="W93" s="622"/>
      <c r="X93" s="622"/>
      <c r="Y93" s="622"/>
      <c r="Z93" s="622"/>
      <c r="AA93" s="622"/>
      <c r="AB93" s="622"/>
      <c r="AC93" s="575" t="s">
        <v>106</v>
      </c>
      <c r="AD93" s="575"/>
      <c r="AE93" s="575"/>
      <c r="AF93" s="575"/>
      <c r="AG93" s="331">
        <v>28240825</v>
      </c>
      <c r="AH93" s="331">
        <v>22178324</v>
      </c>
      <c r="AI93" s="331">
        <v>18848776</v>
      </c>
    </row>
    <row r="94" spans="1:35" s="15" customFormat="1" ht="12.95" customHeight="1" x14ac:dyDescent="0.2">
      <c r="A94" s="576" t="s">
        <v>684</v>
      </c>
      <c r="B94" s="577"/>
      <c r="C94" s="577"/>
      <c r="D94" s="577"/>
      <c r="E94" s="577"/>
      <c r="F94" s="577"/>
      <c r="G94" s="577"/>
      <c r="H94" s="577"/>
      <c r="I94" s="577"/>
      <c r="J94" s="577"/>
      <c r="K94" s="577"/>
      <c r="L94" s="577"/>
      <c r="M94" s="577"/>
      <c r="N94" s="577"/>
      <c r="O94" s="577"/>
      <c r="P94" s="577"/>
      <c r="Q94" s="577"/>
      <c r="R94" s="577"/>
      <c r="S94" s="577"/>
      <c r="T94" s="577"/>
      <c r="U94" s="577"/>
      <c r="V94" s="577"/>
      <c r="W94" s="577"/>
      <c r="X94" s="577"/>
      <c r="Y94" s="577"/>
      <c r="Z94" s="577"/>
      <c r="AA94" s="577"/>
      <c r="AB94" s="577"/>
      <c r="AC94" s="577"/>
      <c r="AD94" s="577"/>
      <c r="AE94" s="577"/>
      <c r="AF94" s="577"/>
      <c r="AG94" s="577"/>
      <c r="AH94" s="577"/>
      <c r="AI94" s="577"/>
    </row>
    <row r="95" spans="1:35" s="15" customFormat="1" ht="12.95" customHeight="1" x14ac:dyDescent="0.2">
      <c r="A95" s="576"/>
      <c r="B95" s="577"/>
      <c r="C95" s="577"/>
      <c r="D95" s="577"/>
      <c r="E95" s="577"/>
      <c r="F95" s="577"/>
      <c r="G95" s="577"/>
      <c r="H95" s="577"/>
      <c r="I95" s="577"/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7"/>
      <c r="X95" s="577"/>
      <c r="Y95" s="577"/>
      <c r="Z95" s="577"/>
      <c r="AA95" s="577"/>
      <c r="AB95" s="577"/>
      <c r="AC95" s="577"/>
      <c r="AD95" s="577"/>
      <c r="AE95" s="577"/>
      <c r="AF95" s="577"/>
      <c r="AG95" s="577"/>
      <c r="AH95" s="577"/>
      <c r="AI95" s="577"/>
    </row>
    <row r="96" spans="1:35" ht="12.95" customHeight="1" x14ac:dyDescent="0.2">
      <c r="A96" s="557" t="s">
        <v>105</v>
      </c>
      <c r="B96" s="558"/>
      <c r="C96" s="559" t="s">
        <v>104</v>
      </c>
      <c r="D96" s="559"/>
      <c r="E96" s="559"/>
      <c r="F96" s="559"/>
      <c r="G96" s="559"/>
      <c r="H96" s="559"/>
      <c r="I96" s="559"/>
      <c r="J96" s="559"/>
      <c r="K96" s="559"/>
      <c r="L96" s="559"/>
      <c r="M96" s="559"/>
      <c r="N96" s="559"/>
      <c r="O96" s="559"/>
      <c r="P96" s="559"/>
      <c r="Q96" s="559"/>
      <c r="R96" s="559"/>
      <c r="S96" s="559"/>
      <c r="T96" s="559"/>
      <c r="U96" s="559"/>
      <c r="V96" s="559"/>
      <c r="W96" s="559"/>
      <c r="X96" s="559"/>
      <c r="Y96" s="559"/>
      <c r="Z96" s="559"/>
      <c r="AA96" s="559"/>
      <c r="AB96" s="559"/>
      <c r="AC96" s="588" t="s">
        <v>103</v>
      </c>
      <c r="AD96" s="588"/>
      <c r="AE96" s="588"/>
      <c r="AF96" s="588"/>
      <c r="AG96" s="398"/>
      <c r="AH96" s="329">
        <v>0</v>
      </c>
      <c r="AI96" s="329">
        <v>0</v>
      </c>
    </row>
    <row r="97" spans="1:35" ht="12.95" customHeight="1" x14ac:dyDescent="0.2">
      <c r="A97" s="543" t="s">
        <v>102</v>
      </c>
      <c r="B97" s="544"/>
      <c r="C97" s="555" t="s">
        <v>101</v>
      </c>
      <c r="D97" s="555"/>
      <c r="E97" s="555"/>
      <c r="F97" s="555"/>
      <c r="G97" s="555"/>
      <c r="H97" s="555"/>
      <c r="I97" s="555"/>
      <c r="J97" s="555"/>
      <c r="K97" s="555"/>
      <c r="L97" s="555"/>
      <c r="M97" s="555"/>
      <c r="N97" s="555"/>
      <c r="O97" s="555"/>
      <c r="P97" s="555"/>
      <c r="Q97" s="555"/>
      <c r="R97" s="555"/>
      <c r="S97" s="555"/>
      <c r="T97" s="555"/>
      <c r="U97" s="555"/>
      <c r="V97" s="555"/>
      <c r="W97" s="555"/>
      <c r="X97" s="555"/>
      <c r="Y97" s="555"/>
      <c r="Z97" s="555"/>
      <c r="AA97" s="555"/>
      <c r="AB97" s="555"/>
      <c r="AC97" s="545" t="s">
        <v>100</v>
      </c>
      <c r="AD97" s="545"/>
      <c r="AE97" s="545"/>
      <c r="AF97" s="545"/>
      <c r="AG97" s="319">
        <v>400000</v>
      </c>
      <c r="AH97" s="319">
        <v>400000</v>
      </c>
      <c r="AI97" s="319">
        <v>0</v>
      </c>
    </row>
    <row r="98" spans="1:35" ht="12.95" customHeight="1" x14ac:dyDescent="0.2">
      <c r="A98" s="543" t="s">
        <v>99</v>
      </c>
      <c r="B98" s="544"/>
      <c r="C98" s="596" t="s">
        <v>98</v>
      </c>
      <c r="D98" s="596"/>
      <c r="E98" s="596"/>
      <c r="F98" s="596"/>
      <c r="G98" s="596"/>
      <c r="H98" s="596"/>
      <c r="I98" s="596"/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6"/>
      <c r="X98" s="596"/>
      <c r="Y98" s="596"/>
      <c r="Z98" s="596"/>
      <c r="AA98" s="596"/>
      <c r="AB98" s="596"/>
      <c r="AC98" s="545" t="s">
        <v>97</v>
      </c>
      <c r="AD98" s="545"/>
      <c r="AE98" s="545"/>
      <c r="AF98" s="545"/>
      <c r="AG98" s="319"/>
      <c r="AH98" s="319">
        <v>0</v>
      </c>
      <c r="AI98" s="319">
        <v>0</v>
      </c>
    </row>
    <row r="99" spans="1:35" ht="12.95" customHeight="1" x14ac:dyDescent="0.2">
      <c r="A99" s="543" t="s">
        <v>96</v>
      </c>
      <c r="B99" s="544"/>
      <c r="C99" s="596" t="s">
        <v>95</v>
      </c>
      <c r="D99" s="596"/>
      <c r="E99" s="596"/>
      <c r="F99" s="596"/>
      <c r="G99" s="596"/>
      <c r="H99" s="596"/>
      <c r="I99" s="596"/>
      <c r="J99" s="596"/>
      <c r="K99" s="596"/>
      <c r="L99" s="596"/>
      <c r="M99" s="596"/>
      <c r="N99" s="596"/>
      <c r="O99" s="596"/>
      <c r="P99" s="596"/>
      <c r="Q99" s="596"/>
      <c r="R99" s="596"/>
      <c r="S99" s="596"/>
      <c r="T99" s="596"/>
      <c r="U99" s="596"/>
      <c r="V99" s="596"/>
      <c r="W99" s="596"/>
      <c r="X99" s="596"/>
      <c r="Y99" s="596"/>
      <c r="Z99" s="596"/>
      <c r="AA99" s="596"/>
      <c r="AB99" s="596"/>
      <c r="AC99" s="545" t="s">
        <v>94</v>
      </c>
      <c r="AD99" s="545"/>
      <c r="AE99" s="545"/>
      <c r="AF99" s="545"/>
      <c r="AG99" s="319"/>
      <c r="AH99" s="319">
        <v>0</v>
      </c>
      <c r="AI99" s="319">
        <v>0</v>
      </c>
    </row>
    <row r="100" spans="1:35" ht="12.95" customHeight="1" x14ac:dyDescent="0.2">
      <c r="A100" s="543" t="s">
        <v>93</v>
      </c>
      <c r="B100" s="544"/>
      <c r="C100" s="596" t="s">
        <v>92</v>
      </c>
      <c r="D100" s="596"/>
      <c r="E100" s="596"/>
      <c r="F100" s="596"/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  <c r="S100" s="596"/>
      <c r="T100" s="596"/>
      <c r="U100" s="596"/>
      <c r="V100" s="596"/>
      <c r="W100" s="596"/>
      <c r="X100" s="596"/>
      <c r="Y100" s="596"/>
      <c r="Z100" s="596"/>
      <c r="AA100" s="596"/>
      <c r="AB100" s="596"/>
      <c r="AC100" s="545" t="s">
        <v>91</v>
      </c>
      <c r="AD100" s="545"/>
      <c r="AE100" s="545"/>
      <c r="AF100" s="545"/>
      <c r="AG100" s="319"/>
      <c r="AH100" s="319">
        <v>0</v>
      </c>
      <c r="AI100" s="319">
        <v>0</v>
      </c>
    </row>
    <row r="101" spans="1:35" ht="12.95" customHeight="1" x14ac:dyDescent="0.2">
      <c r="A101" s="543" t="s">
        <v>90</v>
      </c>
      <c r="B101" s="544"/>
      <c r="C101" s="555" t="s">
        <v>89</v>
      </c>
      <c r="D101" s="555"/>
      <c r="E101" s="555"/>
      <c r="F101" s="555"/>
      <c r="G101" s="555"/>
      <c r="H101" s="555"/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5"/>
      <c r="X101" s="555"/>
      <c r="Y101" s="555"/>
      <c r="Z101" s="555"/>
      <c r="AA101" s="555"/>
      <c r="AB101" s="555"/>
      <c r="AC101" s="545" t="s">
        <v>88</v>
      </c>
      <c r="AD101" s="545"/>
      <c r="AE101" s="545"/>
      <c r="AF101" s="545"/>
      <c r="AG101" s="319"/>
      <c r="AH101" s="319">
        <v>0</v>
      </c>
      <c r="AI101" s="319">
        <v>0</v>
      </c>
    </row>
    <row r="102" spans="1:35" ht="12.95" customHeight="1" x14ac:dyDescent="0.2">
      <c r="A102" s="543" t="s">
        <v>87</v>
      </c>
      <c r="B102" s="544"/>
      <c r="C102" s="555" t="s">
        <v>86</v>
      </c>
      <c r="D102" s="555"/>
      <c r="E102" s="555"/>
      <c r="F102" s="555"/>
      <c r="G102" s="555"/>
      <c r="H102" s="555"/>
      <c r="I102" s="555"/>
      <c r="J102" s="555"/>
      <c r="K102" s="555"/>
      <c r="L102" s="555"/>
      <c r="M102" s="555"/>
      <c r="N102" s="555"/>
      <c r="O102" s="555"/>
      <c r="P102" s="555"/>
      <c r="Q102" s="555"/>
      <c r="R102" s="555"/>
      <c r="S102" s="555"/>
      <c r="T102" s="555"/>
      <c r="U102" s="555"/>
      <c r="V102" s="555"/>
      <c r="W102" s="555"/>
      <c r="X102" s="555"/>
      <c r="Y102" s="555"/>
      <c r="Z102" s="555"/>
      <c r="AA102" s="555"/>
      <c r="AB102" s="555"/>
      <c r="AC102" s="545" t="s">
        <v>85</v>
      </c>
      <c r="AD102" s="545"/>
      <c r="AE102" s="545"/>
      <c r="AF102" s="545"/>
      <c r="AG102" s="319"/>
      <c r="AH102" s="319">
        <v>0</v>
      </c>
      <c r="AI102" s="319">
        <v>0</v>
      </c>
    </row>
    <row r="103" spans="1:35" ht="12.95" customHeight="1" x14ac:dyDescent="0.2">
      <c r="A103" s="543" t="s">
        <v>84</v>
      </c>
      <c r="B103" s="544"/>
      <c r="C103" s="555" t="s">
        <v>83</v>
      </c>
      <c r="D103" s="555"/>
      <c r="E103" s="555"/>
      <c r="F103" s="555"/>
      <c r="G103" s="555"/>
      <c r="H103" s="555"/>
      <c r="I103" s="555"/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5"/>
      <c r="U103" s="555"/>
      <c r="V103" s="555"/>
      <c r="W103" s="555"/>
      <c r="X103" s="555"/>
      <c r="Y103" s="555"/>
      <c r="Z103" s="555"/>
      <c r="AA103" s="555"/>
      <c r="AB103" s="555"/>
      <c r="AC103" s="545" t="s">
        <v>82</v>
      </c>
      <c r="AD103" s="545"/>
      <c r="AE103" s="545"/>
      <c r="AF103" s="545"/>
      <c r="AG103" s="327">
        <v>2260000</v>
      </c>
      <c r="AH103" s="327">
        <v>2050000</v>
      </c>
      <c r="AI103" s="327">
        <v>2033580</v>
      </c>
    </row>
    <row r="104" spans="1:35" ht="12.95" hidden="1" customHeight="1" x14ac:dyDescent="0.2">
      <c r="A104" s="525"/>
      <c r="B104" s="526"/>
      <c r="C104" s="565" t="s">
        <v>583</v>
      </c>
      <c r="D104" s="566"/>
      <c r="E104" s="566"/>
      <c r="F104" s="566"/>
      <c r="G104" s="566"/>
      <c r="H104" s="566"/>
      <c r="I104" s="566"/>
      <c r="J104" s="566"/>
      <c r="K104" s="566"/>
      <c r="L104" s="566"/>
      <c r="M104" s="566"/>
      <c r="N104" s="566"/>
      <c r="O104" s="566"/>
      <c r="P104" s="566"/>
      <c r="Q104" s="566"/>
      <c r="R104" s="566"/>
      <c r="S104" s="566"/>
      <c r="T104" s="566"/>
      <c r="U104" s="566"/>
      <c r="V104" s="566"/>
      <c r="W104" s="566"/>
      <c r="X104" s="566"/>
      <c r="Y104" s="566"/>
      <c r="Z104" s="566"/>
      <c r="AA104" s="566"/>
      <c r="AB104" s="567"/>
      <c r="AC104" s="569" t="s">
        <v>584</v>
      </c>
      <c r="AD104" s="570"/>
      <c r="AE104" s="570"/>
      <c r="AF104" s="571"/>
      <c r="AG104" s="332"/>
      <c r="AH104" s="332"/>
      <c r="AI104" s="332"/>
    </row>
    <row r="105" spans="1:35" ht="12.95" customHeight="1" x14ac:dyDescent="0.2">
      <c r="A105" s="525"/>
      <c r="B105" s="526"/>
      <c r="C105" s="565" t="s">
        <v>585</v>
      </c>
      <c r="D105" s="566"/>
      <c r="E105" s="566"/>
      <c r="F105" s="566"/>
      <c r="G105" s="566"/>
      <c r="H105" s="566"/>
      <c r="I105" s="566"/>
      <c r="J105" s="566"/>
      <c r="K105" s="566"/>
      <c r="L105" s="566"/>
      <c r="M105" s="566"/>
      <c r="N105" s="566"/>
      <c r="O105" s="566"/>
      <c r="P105" s="566"/>
      <c r="Q105" s="566"/>
      <c r="R105" s="566"/>
      <c r="S105" s="566"/>
      <c r="T105" s="566"/>
      <c r="U105" s="566"/>
      <c r="V105" s="566"/>
      <c r="W105" s="566"/>
      <c r="X105" s="566"/>
      <c r="Y105" s="566"/>
      <c r="Z105" s="566"/>
      <c r="AA105" s="566"/>
      <c r="AB105" s="567"/>
      <c r="AC105" s="569" t="s">
        <v>586</v>
      </c>
      <c r="AD105" s="570"/>
      <c r="AE105" s="570"/>
      <c r="AF105" s="571"/>
      <c r="AG105" s="332"/>
      <c r="AH105" s="332">
        <v>1200000</v>
      </c>
      <c r="AI105" s="332">
        <v>789000</v>
      </c>
    </row>
    <row r="106" spans="1:35" ht="12.95" customHeight="1" x14ac:dyDescent="0.2">
      <c r="A106" s="525"/>
      <c r="B106" s="526"/>
      <c r="C106" s="565" t="s">
        <v>587</v>
      </c>
      <c r="D106" s="566"/>
      <c r="E106" s="566"/>
      <c r="F106" s="566"/>
      <c r="G106" s="566"/>
      <c r="H106" s="566"/>
      <c r="I106" s="566"/>
      <c r="J106" s="566"/>
      <c r="K106" s="566"/>
      <c r="L106" s="566"/>
      <c r="M106" s="566"/>
      <c r="N106" s="566"/>
      <c r="O106" s="566"/>
      <c r="P106" s="566"/>
      <c r="Q106" s="566"/>
      <c r="R106" s="566"/>
      <c r="S106" s="566"/>
      <c r="T106" s="566"/>
      <c r="U106" s="566"/>
      <c r="V106" s="566"/>
      <c r="W106" s="566"/>
      <c r="X106" s="566"/>
      <c r="Y106" s="566"/>
      <c r="Z106" s="566"/>
      <c r="AA106" s="566"/>
      <c r="AB106" s="567"/>
      <c r="AC106" s="569" t="s">
        <v>586</v>
      </c>
      <c r="AD106" s="570"/>
      <c r="AE106" s="570"/>
      <c r="AF106" s="571"/>
      <c r="AG106" s="332"/>
      <c r="AH106" s="332">
        <v>600000</v>
      </c>
      <c r="AI106" s="332">
        <v>665580</v>
      </c>
    </row>
    <row r="107" spans="1:35" ht="12.95" customHeight="1" x14ac:dyDescent="0.2">
      <c r="A107" s="525"/>
      <c r="B107" s="526"/>
      <c r="C107" s="565" t="s">
        <v>588</v>
      </c>
      <c r="D107" s="566"/>
      <c r="E107" s="566"/>
      <c r="F107" s="566"/>
      <c r="G107" s="566"/>
      <c r="H107" s="566"/>
      <c r="I107" s="566"/>
      <c r="J107" s="566"/>
      <c r="K107" s="566"/>
      <c r="L107" s="566"/>
      <c r="M107" s="566"/>
      <c r="N107" s="566"/>
      <c r="O107" s="566"/>
      <c r="P107" s="566"/>
      <c r="Q107" s="566"/>
      <c r="R107" s="566"/>
      <c r="S107" s="566"/>
      <c r="T107" s="566"/>
      <c r="U107" s="566"/>
      <c r="V107" s="566"/>
      <c r="W107" s="566"/>
      <c r="X107" s="566"/>
      <c r="Y107" s="566"/>
      <c r="Z107" s="566"/>
      <c r="AA107" s="566"/>
      <c r="AB107" s="567"/>
      <c r="AC107" s="569" t="s">
        <v>586</v>
      </c>
      <c r="AD107" s="570"/>
      <c r="AE107" s="570"/>
      <c r="AF107" s="571"/>
      <c r="AG107" s="332"/>
      <c r="AH107" s="332">
        <v>100000</v>
      </c>
      <c r="AI107" s="332">
        <v>250000</v>
      </c>
    </row>
    <row r="108" spans="1:35" ht="12.95" customHeight="1" x14ac:dyDescent="0.2">
      <c r="A108" s="525"/>
      <c r="B108" s="526"/>
      <c r="C108" s="565" t="s">
        <v>589</v>
      </c>
      <c r="D108" s="566"/>
      <c r="E108" s="566"/>
      <c r="F108" s="566"/>
      <c r="G108" s="566"/>
      <c r="H108" s="566"/>
      <c r="I108" s="566"/>
      <c r="J108" s="566"/>
      <c r="K108" s="566"/>
      <c r="L108" s="566"/>
      <c r="M108" s="566"/>
      <c r="N108" s="566"/>
      <c r="O108" s="566"/>
      <c r="P108" s="566"/>
      <c r="Q108" s="566"/>
      <c r="R108" s="566"/>
      <c r="S108" s="566"/>
      <c r="T108" s="566"/>
      <c r="U108" s="566"/>
      <c r="V108" s="566"/>
      <c r="W108" s="566"/>
      <c r="X108" s="566"/>
      <c r="Y108" s="566"/>
      <c r="Z108" s="566"/>
      <c r="AA108" s="566"/>
      <c r="AB108" s="567"/>
      <c r="AC108" s="569" t="s">
        <v>586</v>
      </c>
      <c r="AD108" s="570"/>
      <c r="AE108" s="570"/>
      <c r="AF108" s="571"/>
      <c r="AG108" s="332"/>
      <c r="AH108" s="332">
        <v>100000</v>
      </c>
      <c r="AI108" s="332">
        <v>249000</v>
      </c>
    </row>
    <row r="109" spans="1:35" ht="12.95" customHeight="1" x14ac:dyDescent="0.2">
      <c r="A109" s="525"/>
      <c r="B109" s="526"/>
      <c r="C109" s="565" t="s">
        <v>590</v>
      </c>
      <c r="D109" s="566"/>
      <c r="E109" s="566"/>
      <c r="F109" s="566"/>
      <c r="G109" s="566"/>
      <c r="H109" s="566"/>
      <c r="I109" s="566"/>
      <c r="J109" s="566"/>
      <c r="K109" s="566"/>
      <c r="L109" s="566"/>
      <c r="M109" s="566"/>
      <c r="N109" s="566"/>
      <c r="O109" s="566"/>
      <c r="P109" s="566"/>
      <c r="Q109" s="566"/>
      <c r="R109" s="566"/>
      <c r="S109" s="566"/>
      <c r="T109" s="566"/>
      <c r="U109" s="566"/>
      <c r="V109" s="566"/>
      <c r="W109" s="566"/>
      <c r="X109" s="566"/>
      <c r="Y109" s="566"/>
      <c r="Z109" s="566"/>
      <c r="AA109" s="566"/>
      <c r="AB109" s="567"/>
      <c r="AC109" s="569" t="s">
        <v>586</v>
      </c>
      <c r="AD109" s="570"/>
      <c r="AE109" s="570"/>
      <c r="AF109" s="571"/>
      <c r="AG109" s="332"/>
      <c r="AH109" s="332">
        <v>50000</v>
      </c>
      <c r="AI109" s="332">
        <v>80000</v>
      </c>
    </row>
    <row r="110" spans="1:35" ht="12.95" customHeight="1" x14ac:dyDescent="0.2">
      <c r="A110" s="525"/>
      <c r="B110" s="526"/>
      <c r="C110" s="565" t="s">
        <v>1009</v>
      </c>
      <c r="D110" s="566"/>
      <c r="E110" s="566"/>
      <c r="F110" s="566"/>
      <c r="G110" s="566"/>
      <c r="H110" s="566"/>
      <c r="I110" s="566"/>
      <c r="J110" s="566"/>
      <c r="K110" s="566"/>
      <c r="L110" s="566"/>
      <c r="M110" s="566"/>
      <c r="N110" s="566"/>
      <c r="O110" s="566"/>
      <c r="P110" s="566"/>
      <c r="Q110" s="566"/>
      <c r="R110" s="566"/>
      <c r="S110" s="566"/>
      <c r="T110" s="566"/>
      <c r="U110" s="566"/>
      <c r="V110" s="566"/>
      <c r="W110" s="566"/>
      <c r="X110" s="566"/>
      <c r="Y110" s="566"/>
      <c r="Z110" s="566"/>
      <c r="AA110" s="566"/>
      <c r="AB110" s="567"/>
      <c r="AC110" s="569" t="s">
        <v>586</v>
      </c>
      <c r="AD110" s="570"/>
      <c r="AE110" s="570"/>
      <c r="AF110" s="571"/>
      <c r="AG110" s="332"/>
      <c r="AH110" s="332"/>
      <c r="AI110" s="332"/>
    </row>
    <row r="111" spans="1:35" ht="12.95" customHeight="1" x14ac:dyDescent="0.2">
      <c r="A111" s="525"/>
      <c r="B111" s="526"/>
      <c r="C111" s="565" t="s">
        <v>1010</v>
      </c>
      <c r="D111" s="566"/>
      <c r="E111" s="566"/>
      <c r="F111" s="566"/>
      <c r="G111" s="566"/>
      <c r="H111" s="566"/>
      <c r="I111" s="566"/>
      <c r="J111" s="566"/>
      <c r="K111" s="566"/>
      <c r="L111" s="566"/>
      <c r="M111" s="566"/>
      <c r="N111" s="566"/>
      <c r="O111" s="566"/>
      <c r="P111" s="566"/>
      <c r="Q111" s="566"/>
      <c r="R111" s="566"/>
      <c r="S111" s="566"/>
      <c r="T111" s="566"/>
      <c r="U111" s="566"/>
      <c r="V111" s="566"/>
      <c r="W111" s="566"/>
      <c r="X111" s="566"/>
      <c r="Y111" s="566"/>
      <c r="Z111" s="566"/>
      <c r="AA111" s="566"/>
      <c r="AB111" s="567"/>
      <c r="AC111" s="569" t="s">
        <v>586</v>
      </c>
      <c r="AD111" s="570"/>
      <c r="AE111" s="570"/>
      <c r="AF111" s="571"/>
      <c r="AG111" s="332"/>
      <c r="AH111" s="332"/>
      <c r="AI111" s="332"/>
    </row>
    <row r="112" spans="1:35" ht="12.95" customHeight="1" x14ac:dyDescent="0.2">
      <c r="A112" s="525"/>
      <c r="B112" s="526"/>
      <c r="C112" s="565" t="s">
        <v>591</v>
      </c>
      <c r="D112" s="566"/>
      <c r="E112" s="566"/>
      <c r="F112" s="566"/>
      <c r="G112" s="566"/>
      <c r="H112" s="566"/>
      <c r="I112" s="566"/>
      <c r="J112" s="566"/>
      <c r="K112" s="566"/>
      <c r="L112" s="566"/>
      <c r="M112" s="566"/>
      <c r="N112" s="566"/>
      <c r="O112" s="566"/>
      <c r="P112" s="566"/>
      <c r="Q112" s="566"/>
      <c r="R112" s="566"/>
      <c r="S112" s="566"/>
      <c r="T112" s="566"/>
      <c r="U112" s="566"/>
      <c r="V112" s="566"/>
      <c r="W112" s="566"/>
      <c r="X112" s="566"/>
      <c r="Y112" s="566"/>
      <c r="Z112" s="566"/>
      <c r="AA112" s="566"/>
      <c r="AB112" s="567"/>
      <c r="AC112" s="569" t="s">
        <v>586</v>
      </c>
      <c r="AD112" s="570"/>
      <c r="AE112" s="570"/>
      <c r="AF112" s="571"/>
      <c r="AG112" s="332"/>
      <c r="AH112" s="332"/>
      <c r="AI112" s="332"/>
    </row>
    <row r="113" spans="1:35" s="11" customFormat="1" ht="12.95" customHeight="1" x14ac:dyDescent="0.2">
      <c r="A113" s="572" t="s">
        <v>81</v>
      </c>
      <c r="B113" s="573"/>
      <c r="C113" s="574" t="s">
        <v>80</v>
      </c>
      <c r="D113" s="574"/>
      <c r="E113" s="574"/>
      <c r="F113" s="574"/>
      <c r="G113" s="574"/>
      <c r="H113" s="574"/>
      <c r="I113" s="574"/>
      <c r="J113" s="574"/>
      <c r="K113" s="574"/>
      <c r="L113" s="574"/>
      <c r="M113" s="574"/>
      <c r="N113" s="574"/>
      <c r="O113" s="574"/>
      <c r="P113" s="574"/>
      <c r="Q113" s="574"/>
      <c r="R113" s="574"/>
      <c r="S113" s="574"/>
      <c r="T113" s="574"/>
      <c r="U113" s="574"/>
      <c r="V113" s="574"/>
      <c r="W113" s="574"/>
      <c r="X113" s="574"/>
      <c r="Y113" s="574"/>
      <c r="Z113" s="574"/>
      <c r="AA113" s="574"/>
      <c r="AB113" s="574"/>
      <c r="AC113" s="575" t="s">
        <v>79</v>
      </c>
      <c r="AD113" s="575"/>
      <c r="AE113" s="575"/>
      <c r="AF113" s="575"/>
      <c r="AG113" s="328">
        <v>2660000</v>
      </c>
      <c r="AH113" s="328">
        <v>2450000</v>
      </c>
      <c r="AI113" s="328">
        <v>2033580</v>
      </c>
    </row>
    <row r="114" spans="1:35" s="15" customFormat="1" ht="12.95" customHeight="1" x14ac:dyDescent="0.2">
      <c r="A114" s="576" t="s">
        <v>685</v>
      </c>
      <c r="B114" s="577"/>
      <c r="C114" s="577"/>
      <c r="D114" s="577"/>
      <c r="E114" s="577"/>
      <c r="F114" s="577"/>
      <c r="G114" s="577"/>
      <c r="H114" s="577"/>
      <c r="I114" s="577"/>
      <c r="J114" s="577"/>
      <c r="K114" s="577"/>
      <c r="L114" s="577"/>
      <c r="M114" s="577"/>
      <c r="N114" s="577"/>
      <c r="O114" s="577"/>
      <c r="P114" s="577"/>
      <c r="Q114" s="577"/>
      <c r="R114" s="577"/>
      <c r="S114" s="577"/>
      <c r="T114" s="577"/>
      <c r="U114" s="577"/>
      <c r="V114" s="577"/>
      <c r="W114" s="577"/>
      <c r="X114" s="577"/>
      <c r="Y114" s="577"/>
      <c r="Z114" s="577"/>
      <c r="AA114" s="577"/>
      <c r="AB114" s="577"/>
      <c r="AC114" s="577"/>
      <c r="AD114" s="577"/>
      <c r="AE114" s="577"/>
      <c r="AF114" s="577"/>
      <c r="AG114" s="577"/>
      <c r="AH114" s="577"/>
      <c r="AI114" s="577"/>
    </row>
    <row r="115" spans="1:35" s="15" customFormat="1" ht="12.95" customHeight="1" x14ac:dyDescent="0.2">
      <c r="A115" s="576"/>
      <c r="B115" s="577"/>
      <c r="C115" s="577"/>
      <c r="D115" s="577"/>
      <c r="E115" s="577"/>
      <c r="F115" s="577"/>
      <c r="G115" s="577"/>
      <c r="H115" s="577"/>
      <c r="I115" s="577"/>
      <c r="J115" s="577"/>
      <c r="K115" s="577"/>
      <c r="L115" s="577"/>
      <c r="M115" s="577"/>
      <c r="N115" s="577"/>
      <c r="O115" s="577"/>
      <c r="P115" s="577"/>
      <c r="Q115" s="577"/>
      <c r="R115" s="577"/>
      <c r="S115" s="577"/>
      <c r="T115" s="577"/>
      <c r="U115" s="577"/>
      <c r="V115" s="577"/>
      <c r="W115" s="577"/>
      <c r="X115" s="577"/>
      <c r="Y115" s="577"/>
      <c r="Z115" s="577"/>
      <c r="AA115" s="577"/>
      <c r="AB115" s="577"/>
      <c r="AC115" s="577"/>
      <c r="AD115" s="577"/>
      <c r="AE115" s="577"/>
      <c r="AF115" s="577"/>
      <c r="AG115" s="577"/>
      <c r="AH115" s="577"/>
      <c r="AI115" s="577"/>
    </row>
    <row r="116" spans="1:35" ht="12.95" customHeight="1" x14ac:dyDescent="0.2">
      <c r="A116" s="557" t="s">
        <v>78</v>
      </c>
      <c r="B116" s="558"/>
      <c r="C116" s="556" t="s">
        <v>77</v>
      </c>
      <c r="D116" s="556"/>
      <c r="E116" s="556"/>
      <c r="F116" s="556"/>
      <c r="G116" s="556"/>
      <c r="H116" s="556"/>
      <c r="I116" s="556"/>
      <c r="J116" s="556"/>
      <c r="K116" s="556"/>
      <c r="L116" s="556"/>
      <c r="M116" s="556"/>
      <c r="N116" s="556"/>
      <c r="O116" s="556"/>
      <c r="P116" s="556"/>
      <c r="Q116" s="556"/>
      <c r="R116" s="556"/>
      <c r="S116" s="556"/>
      <c r="T116" s="556"/>
      <c r="U116" s="556"/>
      <c r="V116" s="556"/>
      <c r="W116" s="556"/>
      <c r="X116" s="556"/>
      <c r="Y116" s="556"/>
      <c r="Z116" s="556"/>
      <c r="AA116" s="556"/>
      <c r="AB116" s="556"/>
      <c r="AC116" s="588" t="s">
        <v>76</v>
      </c>
      <c r="AD116" s="588"/>
      <c r="AE116" s="588"/>
      <c r="AF116" s="588"/>
      <c r="AG116" s="398"/>
      <c r="AH116" s="329">
        <v>0</v>
      </c>
      <c r="AI116" s="329">
        <v>0</v>
      </c>
    </row>
    <row r="117" spans="1:35" ht="12.95" customHeight="1" x14ac:dyDescent="0.2">
      <c r="A117" s="543">
        <v>56</v>
      </c>
      <c r="B117" s="544"/>
      <c r="C117" s="539" t="s">
        <v>75</v>
      </c>
      <c r="D117" s="539"/>
      <c r="E117" s="539"/>
      <c r="F117" s="539"/>
      <c r="G117" s="539"/>
      <c r="H117" s="539"/>
      <c r="I117" s="539"/>
      <c r="J117" s="539"/>
      <c r="K117" s="539"/>
      <c r="L117" s="539"/>
      <c r="M117" s="539"/>
      <c r="N117" s="539"/>
      <c r="O117" s="539"/>
      <c r="P117" s="539"/>
      <c r="Q117" s="539"/>
      <c r="R117" s="539"/>
      <c r="S117" s="539"/>
      <c r="T117" s="539"/>
      <c r="U117" s="539"/>
      <c r="V117" s="539"/>
      <c r="W117" s="539"/>
      <c r="X117" s="539"/>
      <c r="Y117" s="539"/>
      <c r="Z117" s="539"/>
      <c r="AA117" s="539"/>
      <c r="AB117" s="539"/>
      <c r="AC117" s="545" t="s">
        <v>74</v>
      </c>
      <c r="AD117" s="545"/>
      <c r="AE117" s="545"/>
      <c r="AF117" s="545"/>
      <c r="AG117" s="394">
        <v>1014000</v>
      </c>
      <c r="AH117" s="319">
        <v>1240027</v>
      </c>
      <c r="AI117" s="319">
        <v>1240027</v>
      </c>
    </row>
    <row r="118" spans="1:35" ht="12.95" customHeight="1" x14ac:dyDescent="0.2">
      <c r="A118" s="543">
        <v>57</v>
      </c>
      <c r="B118" s="544"/>
      <c r="C118" s="539" t="s">
        <v>73</v>
      </c>
      <c r="D118" s="539"/>
      <c r="E118" s="539"/>
      <c r="F118" s="539"/>
      <c r="G118" s="539"/>
      <c r="H118" s="539"/>
      <c r="I118" s="539"/>
      <c r="J118" s="539"/>
      <c r="K118" s="539"/>
      <c r="L118" s="539"/>
      <c r="M118" s="539"/>
      <c r="N118" s="539"/>
      <c r="O118" s="539"/>
      <c r="P118" s="539"/>
      <c r="Q118" s="539"/>
      <c r="R118" s="539"/>
      <c r="S118" s="539"/>
      <c r="T118" s="539"/>
      <c r="U118" s="539"/>
      <c r="V118" s="539"/>
      <c r="W118" s="539"/>
      <c r="X118" s="539"/>
      <c r="Y118" s="539"/>
      <c r="Z118" s="539"/>
      <c r="AA118" s="539"/>
      <c r="AB118" s="539"/>
      <c r="AC118" s="545" t="s">
        <v>72</v>
      </c>
      <c r="AD118" s="545"/>
      <c r="AE118" s="545"/>
      <c r="AF118" s="545"/>
      <c r="AG118" s="394"/>
      <c r="AH118" s="319"/>
      <c r="AI118" s="319"/>
    </row>
    <row r="119" spans="1:35" ht="12.95" customHeight="1" x14ac:dyDescent="0.2">
      <c r="A119" s="543">
        <v>58</v>
      </c>
      <c r="B119" s="544"/>
      <c r="C119" s="539" t="s">
        <v>71</v>
      </c>
      <c r="D119" s="539"/>
      <c r="E119" s="539"/>
      <c r="F119" s="539"/>
      <c r="G119" s="539"/>
      <c r="H119" s="539"/>
      <c r="I119" s="539"/>
      <c r="J119" s="539"/>
      <c r="K119" s="539"/>
      <c r="L119" s="539"/>
      <c r="M119" s="539"/>
      <c r="N119" s="539"/>
      <c r="O119" s="539"/>
      <c r="P119" s="539"/>
      <c r="Q119" s="539"/>
      <c r="R119" s="539"/>
      <c r="S119" s="539"/>
      <c r="T119" s="539"/>
      <c r="U119" s="539"/>
      <c r="V119" s="539"/>
      <c r="W119" s="539"/>
      <c r="X119" s="539"/>
      <c r="Y119" s="539"/>
      <c r="Z119" s="539"/>
      <c r="AA119" s="539"/>
      <c r="AB119" s="539"/>
      <c r="AC119" s="545" t="s">
        <v>70</v>
      </c>
      <c r="AD119" s="545"/>
      <c r="AE119" s="545"/>
      <c r="AF119" s="545"/>
      <c r="AG119" s="394"/>
      <c r="AH119" s="319"/>
      <c r="AI119" s="319"/>
    </row>
    <row r="120" spans="1:35" s="390" customFormat="1" ht="12.75" customHeight="1" x14ac:dyDescent="0.2">
      <c r="A120" s="540">
        <v>59</v>
      </c>
      <c r="B120" s="541"/>
      <c r="C120" s="546" t="s">
        <v>69</v>
      </c>
      <c r="D120" s="547"/>
      <c r="E120" s="547"/>
      <c r="F120" s="547"/>
      <c r="G120" s="547"/>
      <c r="H120" s="547"/>
      <c r="I120" s="547"/>
      <c r="J120" s="547"/>
      <c r="K120" s="547"/>
      <c r="L120" s="547"/>
      <c r="M120" s="547"/>
      <c r="N120" s="547"/>
      <c r="O120" s="547"/>
      <c r="P120" s="547"/>
      <c r="Q120" s="547"/>
      <c r="R120" s="547"/>
      <c r="S120" s="547"/>
      <c r="T120" s="547"/>
      <c r="U120" s="547"/>
      <c r="V120" s="547"/>
      <c r="W120" s="547"/>
      <c r="X120" s="547"/>
      <c r="Y120" s="547"/>
      <c r="Z120" s="547"/>
      <c r="AA120" s="547"/>
      <c r="AB120" s="548"/>
      <c r="AC120" s="552" t="s">
        <v>68</v>
      </c>
      <c r="AD120" s="553"/>
      <c r="AE120" s="553"/>
      <c r="AF120" s="554"/>
      <c r="AG120" s="323">
        <v>1014000</v>
      </c>
      <c r="AH120" s="323">
        <v>1240027</v>
      </c>
      <c r="AI120" s="323">
        <v>1240027</v>
      </c>
    </row>
    <row r="121" spans="1:35" ht="26.1" customHeight="1" x14ac:dyDescent="0.2">
      <c r="A121" s="543">
        <v>60</v>
      </c>
      <c r="B121" s="544"/>
      <c r="C121" s="539" t="s">
        <v>67</v>
      </c>
      <c r="D121" s="539"/>
      <c r="E121" s="539"/>
      <c r="F121" s="539"/>
      <c r="G121" s="539"/>
      <c r="H121" s="539"/>
      <c r="I121" s="539"/>
      <c r="J121" s="539"/>
      <c r="K121" s="539"/>
      <c r="L121" s="539"/>
      <c r="M121" s="539"/>
      <c r="N121" s="539"/>
      <c r="O121" s="539"/>
      <c r="P121" s="539"/>
      <c r="Q121" s="539"/>
      <c r="R121" s="539"/>
      <c r="S121" s="539"/>
      <c r="T121" s="539"/>
      <c r="U121" s="539"/>
      <c r="V121" s="539"/>
      <c r="W121" s="539"/>
      <c r="X121" s="539"/>
      <c r="Y121" s="539"/>
      <c r="Z121" s="539"/>
      <c r="AA121" s="539"/>
      <c r="AB121" s="539"/>
      <c r="AC121" s="545" t="s">
        <v>66</v>
      </c>
      <c r="AD121" s="545"/>
      <c r="AE121" s="545"/>
      <c r="AF121" s="545"/>
      <c r="AG121" s="394"/>
      <c r="AH121" s="319">
        <v>0</v>
      </c>
      <c r="AI121" s="319">
        <v>0</v>
      </c>
    </row>
    <row r="122" spans="1:35" ht="26.1" customHeight="1" x14ac:dyDescent="0.2">
      <c r="A122" s="543">
        <v>61</v>
      </c>
      <c r="B122" s="544"/>
      <c r="C122" s="539" t="s">
        <v>65</v>
      </c>
      <c r="D122" s="539"/>
      <c r="E122" s="539"/>
      <c r="F122" s="539"/>
      <c r="G122" s="539"/>
      <c r="H122" s="539"/>
      <c r="I122" s="539"/>
      <c r="J122" s="539"/>
      <c r="K122" s="539"/>
      <c r="L122" s="539"/>
      <c r="M122" s="539"/>
      <c r="N122" s="539"/>
      <c r="O122" s="539"/>
      <c r="P122" s="539"/>
      <c r="Q122" s="539"/>
      <c r="R122" s="539"/>
      <c r="S122" s="539"/>
      <c r="T122" s="539"/>
      <c r="U122" s="539"/>
      <c r="V122" s="539"/>
      <c r="W122" s="539"/>
      <c r="X122" s="539"/>
      <c r="Y122" s="539"/>
      <c r="Z122" s="539"/>
      <c r="AA122" s="539"/>
      <c r="AB122" s="539"/>
      <c r="AC122" s="545" t="s">
        <v>64</v>
      </c>
      <c r="AD122" s="545"/>
      <c r="AE122" s="545"/>
      <c r="AF122" s="545"/>
      <c r="AG122" s="394"/>
      <c r="AH122" s="319">
        <v>0</v>
      </c>
      <c r="AI122" s="319">
        <v>0</v>
      </c>
    </row>
    <row r="123" spans="1:35" ht="26.1" customHeight="1" x14ac:dyDescent="0.2">
      <c r="A123" s="561">
        <v>62</v>
      </c>
      <c r="B123" s="562"/>
      <c r="C123" s="542" t="s">
        <v>63</v>
      </c>
      <c r="D123" s="542"/>
      <c r="E123" s="542"/>
      <c r="F123" s="542"/>
      <c r="G123" s="542"/>
      <c r="H123" s="542"/>
      <c r="I123" s="542"/>
      <c r="J123" s="542"/>
      <c r="K123" s="542"/>
      <c r="L123" s="542"/>
      <c r="M123" s="542"/>
      <c r="N123" s="542"/>
      <c r="O123" s="542"/>
      <c r="P123" s="542"/>
      <c r="Q123" s="542"/>
      <c r="R123" s="542"/>
      <c r="S123" s="542"/>
      <c r="T123" s="542"/>
      <c r="U123" s="542"/>
      <c r="V123" s="542"/>
      <c r="W123" s="542"/>
      <c r="X123" s="542"/>
      <c r="Y123" s="542"/>
      <c r="Z123" s="542"/>
      <c r="AA123" s="542"/>
      <c r="AB123" s="542"/>
      <c r="AC123" s="568" t="s">
        <v>62</v>
      </c>
      <c r="AD123" s="568"/>
      <c r="AE123" s="568"/>
      <c r="AF123" s="568"/>
      <c r="AG123" s="396"/>
      <c r="AH123" s="333">
        <v>0</v>
      </c>
      <c r="AI123" s="333">
        <v>0</v>
      </c>
    </row>
    <row r="124" spans="1:35" ht="26.1" customHeight="1" x14ac:dyDescent="0.2">
      <c r="A124" s="623" t="s">
        <v>686</v>
      </c>
      <c r="B124" s="624"/>
      <c r="C124" s="624"/>
      <c r="D124" s="624"/>
      <c r="E124" s="624"/>
      <c r="F124" s="624"/>
      <c r="G124" s="624"/>
      <c r="H124" s="624"/>
      <c r="I124" s="624"/>
      <c r="J124" s="624"/>
      <c r="K124" s="624"/>
      <c r="L124" s="624"/>
      <c r="M124" s="624"/>
      <c r="N124" s="624"/>
      <c r="O124" s="624"/>
      <c r="P124" s="624"/>
      <c r="Q124" s="624"/>
      <c r="R124" s="624"/>
      <c r="S124" s="624"/>
      <c r="T124" s="624"/>
      <c r="U124" s="624"/>
      <c r="V124" s="624"/>
      <c r="W124" s="624"/>
      <c r="X124" s="624"/>
      <c r="Y124" s="624"/>
      <c r="Z124" s="624"/>
      <c r="AA124" s="624"/>
      <c r="AB124" s="624"/>
      <c r="AC124" s="624"/>
      <c r="AD124" s="624"/>
      <c r="AE124" s="624"/>
      <c r="AF124" s="624"/>
      <c r="AG124" s="624"/>
      <c r="AH124" s="624"/>
      <c r="AI124" s="624"/>
    </row>
    <row r="125" spans="1:35" s="390" customFormat="1" ht="12.75" customHeight="1" x14ac:dyDescent="0.2">
      <c r="A125" s="540">
        <v>63</v>
      </c>
      <c r="B125" s="541"/>
      <c r="C125" s="546" t="s">
        <v>61</v>
      </c>
      <c r="D125" s="547"/>
      <c r="E125" s="547"/>
      <c r="F125" s="547"/>
      <c r="G125" s="547"/>
      <c r="H125" s="547"/>
      <c r="I125" s="547"/>
      <c r="J125" s="547"/>
      <c r="K125" s="547"/>
      <c r="L125" s="547"/>
      <c r="M125" s="547"/>
      <c r="N125" s="547"/>
      <c r="O125" s="547"/>
      <c r="P125" s="547"/>
      <c r="Q125" s="547"/>
      <c r="R125" s="547"/>
      <c r="S125" s="547"/>
      <c r="T125" s="547"/>
      <c r="U125" s="547"/>
      <c r="V125" s="547"/>
      <c r="W125" s="547"/>
      <c r="X125" s="547"/>
      <c r="Y125" s="547"/>
      <c r="Z125" s="547"/>
      <c r="AA125" s="547"/>
      <c r="AB125" s="548"/>
      <c r="AC125" s="552" t="s">
        <v>60</v>
      </c>
      <c r="AD125" s="553"/>
      <c r="AE125" s="553"/>
      <c r="AF125" s="554"/>
      <c r="AG125" s="323">
        <v>3722428</v>
      </c>
      <c r="AH125" s="323">
        <v>3070277</v>
      </c>
      <c r="AI125" s="323">
        <v>3070277</v>
      </c>
    </row>
    <row r="126" spans="1:35" ht="12.95" customHeight="1" x14ac:dyDescent="0.2">
      <c r="A126" s="525"/>
      <c r="B126" s="526"/>
      <c r="C126" s="536" t="s">
        <v>592</v>
      </c>
      <c r="D126" s="537"/>
      <c r="E126" s="537"/>
      <c r="F126" s="537"/>
      <c r="G126" s="537"/>
      <c r="H126" s="537"/>
      <c r="I126" s="537"/>
      <c r="J126" s="537"/>
      <c r="K126" s="537"/>
      <c r="L126" s="537"/>
      <c r="M126" s="537"/>
      <c r="N126" s="537"/>
      <c r="O126" s="537"/>
      <c r="P126" s="537"/>
      <c r="Q126" s="537"/>
      <c r="R126" s="537"/>
      <c r="S126" s="537"/>
      <c r="T126" s="537"/>
      <c r="U126" s="537"/>
      <c r="V126" s="537"/>
      <c r="W126" s="537"/>
      <c r="X126" s="537"/>
      <c r="Y126" s="537"/>
      <c r="Z126" s="537"/>
      <c r="AA126" s="537"/>
      <c r="AB126" s="538"/>
      <c r="AC126" s="549"/>
      <c r="AD126" s="550"/>
      <c r="AE126" s="550"/>
      <c r="AF126" s="551"/>
      <c r="AG126" s="320">
        <v>183200</v>
      </c>
      <c r="AH126" s="320">
        <v>186000</v>
      </c>
      <c r="AI126" s="320">
        <v>186000</v>
      </c>
    </row>
    <row r="127" spans="1:35" ht="12.95" customHeight="1" x14ac:dyDescent="0.2">
      <c r="A127" s="525"/>
      <c r="B127" s="526"/>
      <c r="C127" s="536" t="s">
        <v>914</v>
      </c>
      <c r="D127" s="537"/>
      <c r="E127" s="537"/>
      <c r="F127" s="537"/>
      <c r="G127" s="537"/>
      <c r="H127" s="537"/>
      <c r="I127" s="537"/>
      <c r="J127" s="537"/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37"/>
      <c r="Z127" s="537"/>
      <c r="AA127" s="537"/>
      <c r="AB127" s="538"/>
      <c r="AC127" s="549"/>
      <c r="AD127" s="550"/>
      <c r="AE127" s="550"/>
      <c r="AF127" s="551"/>
      <c r="AG127" s="320">
        <v>43000</v>
      </c>
      <c r="AH127" s="320"/>
      <c r="AI127" s="320"/>
    </row>
    <row r="128" spans="1:35" ht="12.95" customHeight="1" x14ac:dyDescent="0.2">
      <c r="A128" s="525"/>
      <c r="B128" s="526"/>
      <c r="C128" s="536" t="s">
        <v>593</v>
      </c>
      <c r="D128" s="537"/>
      <c r="E128" s="537"/>
      <c r="F128" s="537"/>
      <c r="G128" s="537"/>
      <c r="H128" s="537"/>
      <c r="I128" s="537"/>
      <c r="J128" s="537"/>
      <c r="K128" s="537"/>
      <c r="L128" s="537"/>
      <c r="M128" s="537"/>
      <c r="N128" s="537"/>
      <c r="O128" s="537"/>
      <c r="P128" s="537"/>
      <c r="Q128" s="537"/>
      <c r="R128" s="537"/>
      <c r="S128" s="537"/>
      <c r="T128" s="537"/>
      <c r="U128" s="537"/>
      <c r="V128" s="537"/>
      <c r="W128" s="537"/>
      <c r="X128" s="537"/>
      <c r="Y128" s="537"/>
      <c r="Z128" s="537"/>
      <c r="AA128" s="537"/>
      <c r="AB128" s="538"/>
      <c r="AC128" s="549"/>
      <c r="AD128" s="550"/>
      <c r="AE128" s="550"/>
      <c r="AF128" s="551"/>
      <c r="AG128" s="320">
        <v>224850</v>
      </c>
      <c r="AH128" s="320">
        <v>224850</v>
      </c>
      <c r="AI128" s="320">
        <v>224850</v>
      </c>
    </row>
    <row r="129" spans="1:35" ht="12.95" customHeight="1" x14ac:dyDescent="0.2">
      <c r="A129" s="525"/>
      <c r="B129" s="526"/>
      <c r="C129" s="536" t="s">
        <v>594</v>
      </c>
      <c r="D129" s="537"/>
      <c r="E129" s="537"/>
      <c r="F129" s="537"/>
      <c r="G129" s="537"/>
      <c r="H129" s="537"/>
      <c r="I129" s="537"/>
      <c r="J129" s="537"/>
      <c r="K129" s="537"/>
      <c r="L129" s="537"/>
      <c r="M129" s="537"/>
      <c r="N129" s="537"/>
      <c r="O129" s="537"/>
      <c r="P129" s="537"/>
      <c r="Q129" s="537"/>
      <c r="R129" s="537"/>
      <c r="S129" s="537"/>
      <c r="T129" s="537"/>
      <c r="U129" s="537"/>
      <c r="V129" s="537"/>
      <c r="W129" s="537"/>
      <c r="X129" s="537"/>
      <c r="Y129" s="537"/>
      <c r="Z129" s="537"/>
      <c r="AA129" s="537"/>
      <c r="AB129" s="538"/>
      <c r="AC129" s="549"/>
      <c r="AD129" s="550"/>
      <c r="AE129" s="550"/>
      <c r="AF129" s="551"/>
      <c r="AG129" s="320">
        <v>122074</v>
      </c>
      <c r="AH129" s="320">
        <v>136370</v>
      </c>
      <c r="AI129" s="320">
        <v>136370</v>
      </c>
    </row>
    <row r="130" spans="1:35" ht="12.95" customHeight="1" x14ac:dyDescent="0.2">
      <c r="A130" s="525"/>
      <c r="B130" s="526"/>
      <c r="C130" s="536" t="s">
        <v>595</v>
      </c>
      <c r="D130" s="537"/>
      <c r="E130" s="537"/>
      <c r="F130" s="537"/>
      <c r="G130" s="537"/>
      <c r="H130" s="537"/>
      <c r="I130" s="537"/>
      <c r="J130" s="537"/>
      <c r="K130" s="537"/>
      <c r="L130" s="537"/>
      <c r="M130" s="537"/>
      <c r="N130" s="537"/>
      <c r="O130" s="537"/>
      <c r="P130" s="537"/>
      <c r="Q130" s="537"/>
      <c r="R130" s="537"/>
      <c r="S130" s="537"/>
      <c r="T130" s="537"/>
      <c r="U130" s="537"/>
      <c r="V130" s="537"/>
      <c r="W130" s="537"/>
      <c r="X130" s="537"/>
      <c r="Y130" s="537"/>
      <c r="Z130" s="537"/>
      <c r="AA130" s="537"/>
      <c r="AB130" s="538"/>
      <c r="AC130" s="549"/>
      <c r="AD130" s="550"/>
      <c r="AE130" s="550"/>
      <c r="AF130" s="551"/>
      <c r="AG130" s="320">
        <v>1110162</v>
      </c>
      <c r="AH130" s="320">
        <v>994297</v>
      </c>
      <c r="AI130" s="320">
        <v>994297</v>
      </c>
    </row>
    <row r="131" spans="1:35" ht="12.95" customHeight="1" x14ac:dyDescent="0.2">
      <c r="A131" s="525"/>
      <c r="B131" s="526"/>
      <c r="C131" s="536" t="s">
        <v>596</v>
      </c>
      <c r="D131" s="537"/>
      <c r="E131" s="537"/>
      <c r="F131" s="537"/>
      <c r="G131" s="537"/>
      <c r="H131" s="537"/>
      <c r="I131" s="537"/>
      <c r="J131" s="537"/>
      <c r="K131" s="537"/>
      <c r="L131" s="537"/>
      <c r="M131" s="537"/>
      <c r="N131" s="537"/>
      <c r="O131" s="537"/>
      <c r="P131" s="537"/>
      <c r="Q131" s="537"/>
      <c r="R131" s="537"/>
      <c r="S131" s="537"/>
      <c r="T131" s="537"/>
      <c r="U131" s="537"/>
      <c r="V131" s="537"/>
      <c r="W131" s="537"/>
      <c r="X131" s="537"/>
      <c r="Y131" s="537"/>
      <c r="Z131" s="537"/>
      <c r="AA131" s="537"/>
      <c r="AB131" s="538"/>
      <c r="AC131" s="549"/>
      <c r="AD131" s="550"/>
      <c r="AE131" s="550"/>
      <c r="AF131" s="551"/>
      <c r="AG131" s="320">
        <v>89850</v>
      </c>
      <c r="AH131" s="320"/>
      <c r="AI131" s="320"/>
    </row>
    <row r="132" spans="1:35" ht="12.95" customHeight="1" x14ac:dyDescent="0.2">
      <c r="A132" s="525"/>
      <c r="B132" s="526"/>
      <c r="C132" s="536" t="s">
        <v>597</v>
      </c>
      <c r="D132" s="537"/>
      <c r="E132" s="537"/>
      <c r="F132" s="537"/>
      <c r="G132" s="537"/>
      <c r="H132" s="537"/>
      <c r="I132" s="537"/>
      <c r="J132" s="537"/>
      <c r="K132" s="537"/>
      <c r="L132" s="537"/>
      <c r="M132" s="537"/>
      <c r="N132" s="537"/>
      <c r="O132" s="537"/>
      <c r="P132" s="537"/>
      <c r="Q132" s="537"/>
      <c r="R132" s="537"/>
      <c r="S132" s="537"/>
      <c r="T132" s="537"/>
      <c r="U132" s="537"/>
      <c r="V132" s="537"/>
      <c r="W132" s="537"/>
      <c r="X132" s="537"/>
      <c r="Y132" s="537"/>
      <c r="Z132" s="537"/>
      <c r="AA132" s="537"/>
      <c r="AB132" s="538"/>
      <c r="AC132" s="549"/>
      <c r="AD132" s="550"/>
      <c r="AE132" s="550"/>
      <c r="AF132" s="551"/>
      <c r="AG132" s="320">
        <v>140532</v>
      </c>
      <c r="AH132" s="320"/>
      <c r="AI132" s="320"/>
    </row>
    <row r="133" spans="1:35" ht="12.95" customHeight="1" x14ac:dyDescent="0.2">
      <c r="A133" s="525"/>
      <c r="B133" s="526"/>
      <c r="C133" s="536" t="s">
        <v>598</v>
      </c>
      <c r="D133" s="537"/>
      <c r="E133" s="537"/>
      <c r="F133" s="537"/>
      <c r="G133" s="537"/>
      <c r="H133" s="537"/>
      <c r="I133" s="537"/>
      <c r="J133" s="537"/>
      <c r="K133" s="537"/>
      <c r="L133" s="537"/>
      <c r="M133" s="537"/>
      <c r="N133" s="537"/>
      <c r="O133" s="537"/>
      <c r="P133" s="537"/>
      <c r="Q133" s="537"/>
      <c r="R133" s="537"/>
      <c r="S133" s="537"/>
      <c r="T133" s="537"/>
      <c r="U133" s="537"/>
      <c r="V133" s="537"/>
      <c r="W133" s="537"/>
      <c r="X133" s="537"/>
      <c r="Y133" s="537"/>
      <c r="Z133" s="537"/>
      <c r="AA133" s="537"/>
      <c r="AB133" s="538"/>
      <c r="AC133" s="549"/>
      <c r="AD133" s="550"/>
      <c r="AE133" s="550"/>
      <c r="AF133" s="551"/>
      <c r="AG133" s="320">
        <v>1505510</v>
      </c>
      <c r="AH133" s="320">
        <v>1355510</v>
      </c>
      <c r="AI133" s="320">
        <v>1355510</v>
      </c>
    </row>
    <row r="134" spans="1:35" ht="12.95" customHeight="1" x14ac:dyDescent="0.2">
      <c r="A134" s="525"/>
      <c r="B134" s="526"/>
      <c r="C134" s="536" t="s">
        <v>599</v>
      </c>
      <c r="D134" s="537"/>
      <c r="E134" s="537"/>
      <c r="F134" s="537"/>
      <c r="G134" s="537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/>
      <c r="U134" s="537"/>
      <c r="V134" s="537"/>
      <c r="W134" s="537"/>
      <c r="X134" s="537"/>
      <c r="Y134" s="537"/>
      <c r="Z134" s="537"/>
      <c r="AA134" s="537"/>
      <c r="AB134" s="538"/>
      <c r="AC134" s="549"/>
      <c r="AD134" s="550"/>
      <c r="AE134" s="550"/>
      <c r="AF134" s="551"/>
      <c r="AG134" s="320">
        <v>100000</v>
      </c>
      <c r="AH134" s="320"/>
      <c r="AI134" s="320"/>
    </row>
    <row r="135" spans="1:35" ht="12.95" hidden="1" customHeight="1" x14ac:dyDescent="0.2">
      <c r="A135" s="525"/>
      <c r="B135" s="526"/>
      <c r="C135" s="536" t="s">
        <v>926</v>
      </c>
      <c r="D135" s="537"/>
      <c r="E135" s="537"/>
      <c r="F135" s="537"/>
      <c r="G135" s="537"/>
      <c r="H135" s="537"/>
      <c r="I135" s="537"/>
      <c r="J135" s="537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537"/>
      <c r="W135" s="537"/>
      <c r="X135" s="537"/>
      <c r="Y135" s="537"/>
      <c r="Z135" s="537"/>
      <c r="AA135" s="537"/>
      <c r="AB135" s="538"/>
      <c r="AC135" s="549"/>
      <c r="AD135" s="550"/>
      <c r="AE135" s="550"/>
      <c r="AF135" s="551"/>
      <c r="AG135" s="320"/>
      <c r="AH135" s="320"/>
      <c r="AI135" s="320"/>
    </row>
    <row r="136" spans="1:35" ht="12.95" hidden="1" customHeight="1" x14ac:dyDescent="0.2">
      <c r="A136" s="525"/>
      <c r="B136" s="526"/>
      <c r="C136" s="536" t="s">
        <v>949</v>
      </c>
      <c r="D136" s="537"/>
      <c r="E136" s="537"/>
      <c r="F136" s="537"/>
      <c r="G136" s="537"/>
      <c r="H136" s="537"/>
      <c r="I136" s="537"/>
      <c r="J136" s="537"/>
      <c r="K136" s="537"/>
      <c r="L136" s="537"/>
      <c r="M136" s="537"/>
      <c r="N136" s="537"/>
      <c r="O136" s="537"/>
      <c r="P136" s="537"/>
      <c r="Q136" s="537"/>
      <c r="R136" s="537"/>
      <c r="S136" s="537"/>
      <c r="T136" s="537"/>
      <c r="U136" s="537"/>
      <c r="V136" s="537"/>
      <c r="W136" s="537"/>
      <c r="X136" s="537"/>
      <c r="Y136" s="537"/>
      <c r="Z136" s="537"/>
      <c r="AA136" s="537"/>
      <c r="AB136" s="538"/>
      <c r="AC136" s="549"/>
      <c r="AD136" s="550"/>
      <c r="AE136" s="550"/>
      <c r="AF136" s="551"/>
      <c r="AG136" s="320"/>
      <c r="AH136" s="320"/>
      <c r="AI136" s="320"/>
    </row>
    <row r="137" spans="1:35" ht="12.95" customHeight="1" x14ac:dyDescent="0.2">
      <c r="A137" s="525"/>
      <c r="B137" s="526"/>
      <c r="C137" s="536" t="s">
        <v>600</v>
      </c>
      <c r="D137" s="537"/>
      <c r="E137" s="537"/>
      <c r="F137" s="537"/>
      <c r="G137" s="537"/>
      <c r="H137" s="537"/>
      <c r="I137" s="537"/>
      <c r="J137" s="537"/>
      <c r="K137" s="537"/>
      <c r="L137" s="537"/>
      <c r="M137" s="537"/>
      <c r="N137" s="537"/>
      <c r="O137" s="537"/>
      <c r="P137" s="537"/>
      <c r="Q137" s="537"/>
      <c r="R137" s="537"/>
      <c r="S137" s="537"/>
      <c r="T137" s="537"/>
      <c r="U137" s="537"/>
      <c r="V137" s="537"/>
      <c r="W137" s="537"/>
      <c r="X137" s="537"/>
      <c r="Y137" s="537"/>
      <c r="Z137" s="537"/>
      <c r="AA137" s="537"/>
      <c r="AB137" s="538"/>
      <c r="AC137" s="549"/>
      <c r="AD137" s="550"/>
      <c r="AE137" s="550"/>
      <c r="AF137" s="551"/>
      <c r="AG137" s="320">
        <v>23250</v>
      </c>
      <c r="AH137" s="320">
        <v>23250</v>
      </c>
      <c r="AI137" s="320">
        <v>23250</v>
      </c>
    </row>
    <row r="138" spans="1:35" ht="12.95" customHeight="1" x14ac:dyDescent="0.2">
      <c r="A138" s="525"/>
      <c r="B138" s="526"/>
      <c r="C138" s="536" t="s">
        <v>602</v>
      </c>
      <c r="D138" s="537"/>
      <c r="E138" s="537"/>
      <c r="F138" s="537"/>
      <c r="G138" s="537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537"/>
      <c r="U138" s="537"/>
      <c r="V138" s="537"/>
      <c r="W138" s="537"/>
      <c r="X138" s="537"/>
      <c r="Y138" s="537"/>
      <c r="Z138" s="537"/>
      <c r="AA138" s="537"/>
      <c r="AB138" s="538"/>
      <c r="AC138" s="549"/>
      <c r="AD138" s="550"/>
      <c r="AE138" s="550"/>
      <c r="AF138" s="551"/>
      <c r="AG138" s="320">
        <v>180000</v>
      </c>
      <c r="AH138" s="320">
        <v>150000</v>
      </c>
      <c r="AI138" s="320">
        <v>150000</v>
      </c>
    </row>
    <row r="139" spans="1:35" ht="26.1" customHeight="1" x14ac:dyDescent="0.2">
      <c r="A139" s="543">
        <v>64</v>
      </c>
      <c r="B139" s="544"/>
      <c r="C139" s="539" t="s">
        <v>59</v>
      </c>
      <c r="D139" s="539"/>
      <c r="E139" s="539"/>
      <c r="F139" s="539"/>
      <c r="G139" s="539"/>
      <c r="H139" s="539"/>
      <c r="I139" s="539"/>
      <c r="J139" s="539"/>
      <c r="K139" s="539"/>
      <c r="L139" s="539"/>
      <c r="M139" s="539"/>
      <c r="N139" s="539"/>
      <c r="O139" s="539"/>
      <c r="P139" s="539"/>
      <c r="Q139" s="539"/>
      <c r="R139" s="539"/>
      <c r="S139" s="539"/>
      <c r="T139" s="539"/>
      <c r="U139" s="539"/>
      <c r="V139" s="539"/>
      <c r="W139" s="539"/>
      <c r="X139" s="539"/>
      <c r="Y139" s="539"/>
      <c r="Z139" s="539"/>
      <c r="AA139" s="539"/>
      <c r="AB139" s="539"/>
      <c r="AC139" s="545" t="s">
        <v>58</v>
      </c>
      <c r="AD139" s="545"/>
      <c r="AE139" s="545"/>
      <c r="AF139" s="545"/>
      <c r="AG139" s="394"/>
      <c r="AH139" s="319">
        <v>0</v>
      </c>
      <c r="AI139" s="319">
        <v>0</v>
      </c>
    </row>
    <row r="140" spans="1:35" ht="26.1" customHeight="1" x14ac:dyDescent="0.2">
      <c r="A140" s="543">
        <v>65</v>
      </c>
      <c r="B140" s="544"/>
      <c r="C140" s="539" t="s">
        <v>57</v>
      </c>
      <c r="D140" s="539"/>
      <c r="E140" s="539"/>
      <c r="F140" s="539"/>
      <c r="G140" s="539"/>
      <c r="H140" s="539"/>
      <c r="I140" s="539"/>
      <c r="J140" s="539"/>
      <c r="K140" s="539"/>
      <c r="L140" s="539"/>
      <c r="M140" s="539"/>
      <c r="N140" s="539"/>
      <c r="O140" s="539"/>
      <c r="P140" s="539"/>
      <c r="Q140" s="539"/>
      <c r="R140" s="539"/>
      <c r="S140" s="539"/>
      <c r="T140" s="539"/>
      <c r="U140" s="539"/>
      <c r="V140" s="539"/>
      <c r="W140" s="539"/>
      <c r="X140" s="539"/>
      <c r="Y140" s="539"/>
      <c r="Z140" s="539"/>
      <c r="AA140" s="539"/>
      <c r="AB140" s="539"/>
      <c r="AC140" s="545" t="s">
        <v>56</v>
      </c>
      <c r="AD140" s="545"/>
      <c r="AE140" s="545"/>
      <c r="AF140" s="545"/>
      <c r="AG140" s="394"/>
      <c r="AH140" s="319">
        <v>0</v>
      </c>
      <c r="AI140" s="319">
        <v>0</v>
      </c>
    </row>
    <row r="141" spans="1:35" ht="12.95" customHeight="1" x14ac:dyDescent="0.2">
      <c r="A141" s="543">
        <v>66</v>
      </c>
      <c r="B141" s="544"/>
      <c r="C141" s="539" t="s">
        <v>55</v>
      </c>
      <c r="D141" s="539"/>
      <c r="E141" s="539"/>
      <c r="F141" s="539"/>
      <c r="G141" s="539"/>
      <c r="H141" s="539"/>
      <c r="I141" s="539"/>
      <c r="J141" s="539"/>
      <c r="K141" s="539"/>
      <c r="L141" s="539"/>
      <c r="M141" s="539"/>
      <c r="N141" s="539"/>
      <c r="O141" s="539"/>
      <c r="P141" s="539"/>
      <c r="Q141" s="539"/>
      <c r="R141" s="539"/>
      <c r="S141" s="539"/>
      <c r="T141" s="539"/>
      <c r="U141" s="539"/>
      <c r="V141" s="539"/>
      <c r="W141" s="539"/>
      <c r="X141" s="539"/>
      <c r="Y141" s="539"/>
      <c r="Z141" s="539"/>
      <c r="AA141" s="539"/>
      <c r="AB141" s="539"/>
      <c r="AC141" s="545" t="s">
        <v>54</v>
      </c>
      <c r="AD141" s="545"/>
      <c r="AE141" s="545"/>
      <c r="AF141" s="545"/>
      <c r="AG141" s="394"/>
      <c r="AH141" s="319">
        <v>0</v>
      </c>
      <c r="AI141" s="319">
        <v>0</v>
      </c>
    </row>
    <row r="142" spans="1:35" ht="12.95" customHeight="1" x14ac:dyDescent="0.2">
      <c r="A142" s="543">
        <v>67</v>
      </c>
      <c r="B142" s="544"/>
      <c r="C142" s="560" t="s">
        <v>53</v>
      </c>
      <c r="D142" s="560"/>
      <c r="E142" s="560"/>
      <c r="F142" s="560"/>
      <c r="G142" s="560"/>
      <c r="H142" s="560"/>
      <c r="I142" s="560"/>
      <c r="J142" s="560"/>
      <c r="K142" s="560"/>
      <c r="L142" s="560"/>
      <c r="M142" s="560"/>
      <c r="N142" s="560"/>
      <c r="O142" s="560"/>
      <c r="P142" s="560"/>
      <c r="Q142" s="560"/>
      <c r="R142" s="560"/>
      <c r="S142" s="560"/>
      <c r="T142" s="560"/>
      <c r="U142" s="560"/>
      <c r="V142" s="560"/>
      <c r="W142" s="560"/>
      <c r="X142" s="560"/>
      <c r="Y142" s="560"/>
      <c r="Z142" s="560"/>
      <c r="AA142" s="560"/>
      <c r="AB142" s="560"/>
      <c r="AC142" s="545" t="s">
        <v>52</v>
      </c>
      <c r="AD142" s="545"/>
      <c r="AE142" s="545"/>
      <c r="AF142" s="545"/>
      <c r="AG142" s="394"/>
      <c r="AH142" s="319">
        <v>0</v>
      </c>
      <c r="AI142" s="319">
        <v>0</v>
      </c>
    </row>
    <row r="143" spans="1:35" ht="12.95" customHeight="1" x14ac:dyDescent="0.2">
      <c r="A143" s="543">
        <v>68</v>
      </c>
      <c r="B143" s="544"/>
      <c r="C143" s="539" t="s">
        <v>51</v>
      </c>
      <c r="D143" s="539"/>
      <c r="E143" s="539"/>
      <c r="F143" s="539"/>
      <c r="G143" s="539"/>
      <c r="H143" s="539"/>
      <c r="I143" s="539"/>
      <c r="J143" s="539"/>
      <c r="K143" s="539"/>
      <c r="L143" s="539"/>
      <c r="M143" s="539"/>
      <c r="N143" s="539"/>
      <c r="O143" s="539"/>
      <c r="P143" s="539"/>
      <c r="Q143" s="539"/>
      <c r="R143" s="539"/>
      <c r="S143" s="539"/>
      <c r="T143" s="539"/>
      <c r="U143" s="539"/>
      <c r="V143" s="539"/>
      <c r="W143" s="539"/>
      <c r="X143" s="539"/>
      <c r="Y143" s="539"/>
      <c r="Z143" s="539"/>
      <c r="AA143" s="539"/>
      <c r="AB143" s="539"/>
      <c r="AC143" s="545" t="s">
        <v>50</v>
      </c>
      <c r="AD143" s="545"/>
      <c r="AE143" s="545"/>
      <c r="AF143" s="545"/>
      <c r="AG143" s="394"/>
      <c r="AH143" s="319">
        <v>0</v>
      </c>
      <c r="AI143" s="319">
        <v>0</v>
      </c>
    </row>
    <row r="144" spans="1:35" s="390" customFormat="1" ht="12.75" customHeight="1" x14ac:dyDescent="0.2">
      <c r="A144" s="540">
        <v>69</v>
      </c>
      <c r="B144" s="541"/>
      <c r="C144" s="546" t="s">
        <v>49</v>
      </c>
      <c r="D144" s="547"/>
      <c r="E144" s="547"/>
      <c r="F144" s="547"/>
      <c r="G144" s="547"/>
      <c r="H144" s="547"/>
      <c r="I144" s="547"/>
      <c r="J144" s="547"/>
      <c r="K144" s="547"/>
      <c r="L144" s="547"/>
      <c r="M144" s="547"/>
      <c r="N144" s="547"/>
      <c r="O144" s="547"/>
      <c r="P144" s="547"/>
      <c r="Q144" s="547"/>
      <c r="R144" s="547"/>
      <c r="S144" s="547"/>
      <c r="T144" s="547"/>
      <c r="U144" s="547"/>
      <c r="V144" s="547"/>
      <c r="W144" s="547"/>
      <c r="X144" s="547"/>
      <c r="Y144" s="547"/>
      <c r="Z144" s="547"/>
      <c r="AA144" s="547"/>
      <c r="AB144" s="548"/>
      <c r="AC144" s="552" t="s">
        <v>48</v>
      </c>
      <c r="AD144" s="553"/>
      <c r="AE144" s="553"/>
      <c r="AF144" s="554"/>
      <c r="AG144" s="323">
        <v>5375415</v>
      </c>
      <c r="AH144" s="323">
        <v>2946755</v>
      </c>
      <c r="AI144" s="323">
        <v>2546755</v>
      </c>
    </row>
    <row r="145" spans="1:35" ht="12.95" hidden="1" customHeight="1" x14ac:dyDescent="0.2">
      <c r="A145" s="525"/>
      <c r="B145" s="526"/>
      <c r="C145" s="536" t="s">
        <v>600</v>
      </c>
      <c r="D145" s="537"/>
      <c r="E145" s="537"/>
      <c r="F145" s="537"/>
      <c r="G145" s="537"/>
      <c r="H145" s="537"/>
      <c r="I145" s="537"/>
      <c r="J145" s="537"/>
      <c r="K145" s="537"/>
      <c r="L145" s="537"/>
      <c r="M145" s="537"/>
      <c r="N145" s="537"/>
      <c r="O145" s="537"/>
      <c r="P145" s="537"/>
      <c r="Q145" s="537"/>
      <c r="R145" s="537"/>
      <c r="S145" s="537"/>
      <c r="T145" s="537"/>
      <c r="U145" s="537"/>
      <c r="V145" s="537"/>
      <c r="W145" s="537"/>
      <c r="X145" s="537"/>
      <c r="Y145" s="537"/>
      <c r="Z145" s="537"/>
      <c r="AA145" s="537"/>
      <c r="AB145" s="538"/>
      <c r="AC145" s="549" t="s">
        <v>60</v>
      </c>
      <c r="AD145" s="550"/>
      <c r="AE145" s="550"/>
      <c r="AF145" s="551"/>
      <c r="AG145" s="320"/>
      <c r="AH145" s="320"/>
      <c r="AI145" s="320"/>
    </row>
    <row r="146" spans="1:35" ht="12.95" customHeight="1" x14ac:dyDescent="0.2">
      <c r="A146" s="525"/>
      <c r="B146" s="526"/>
      <c r="C146" s="536" t="s">
        <v>601</v>
      </c>
      <c r="D146" s="537"/>
      <c r="E146" s="537"/>
      <c r="F146" s="537"/>
      <c r="G146" s="537"/>
      <c r="H146" s="537"/>
      <c r="I146" s="537"/>
      <c r="J146" s="537"/>
      <c r="K146" s="537"/>
      <c r="L146" s="537"/>
      <c r="M146" s="537"/>
      <c r="N146" s="537"/>
      <c r="O146" s="537"/>
      <c r="P146" s="537"/>
      <c r="Q146" s="537"/>
      <c r="R146" s="537"/>
      <c r="S146" s="537"/>
      <c r="T146" s="537"/>
      <c r="U146" s="537"/>
      <c r="V146" s="537"/>
      <c r="W146" s="537"/>
      <c r="X146" s="537"/>
      <c r="Y146" s="537"/>
      <c r="Z146" s="537"/>
      <c r="AA146" s="537"/>
      <c r="AB146" s="538"/>
      <c r="AC146" s="549"/>
      <c r="AD146" s="550"/>
      <c r="AE146" s="550"/>
      <c r="AF146" s="551"/>
      <c r="AG146" s="320">
        <v>48660</v>
      </c>
      <c r="AH146" s="320"/>
      <c r="AI146" s="320"/>
    </row>
    <row r="147" spans="1:35" ht="12.95" hidden="1" customHeight="1" x14ac:dyDescent="0.2">
      <c r="A147" s="525"/>
      <c r="B147" s="526"/>
      <c r="C147" s="536" t="s">
        <v>602</v>
      </c>
      <c r="D147" s="537"/>
      <c r="E147" s="537"/>
      <c r="F147" s="537"/>
      <c r="G147" s="537"/>
      <c r="H147" s="537"/>
      <c r="I147" s="537"/>
      <c r="J147" s="537"/>
      <c r="K147" s="537"/>
      <c r="L147" s="537"/>
      <c r="M147" s="537"/>
      <c r="N147" s="537"/>
      <c r="O147" s="537"/>
      <c r="P147" s="537"/>
      <c r="Q147" s="537"/>
      <c r="R147" s="537"/>
      <c r="S147" s="537"/>
      <c r="T147" s="537"/>
      <c r="U147" s="537"/>
      <c r="V147" s="537"/>
      <c r="W147" s="537"/>
      <c r="X147" s="537"/>
      <c r="Y147" s="537"/>
      <c r="Z147" s="537"/>
      <c r="AA147" s="537"/>
      <c r="AB147" s="538"/>
      <c r="AC147" s="593" t="s">
        <v>60</v>
      </c>
      <c r="AD147" s="594"/>
      <c r="AE147" s="594"/>
      <c r="AF147" s="595"/>
      <c r="AG147" s="320"/>
      <c r="AH147" s="320"/>
      <c r="AI147" s="320"/>
    </row>
    <row r="148" spans="1:35" ht="12.95" customHeight="1" x14ac:dyDescent="0.2">
      <c r="A148" s="525"/>
      <c r="B148" s="526"/>
      <c r="C148" s="536" t="s">
        <v>603</v>
      </c>
      <c r="D148" s="537"/>
      <c r="E148" s="537"/>
      <c r="F148" s="537"/>
      <c r="G148" s="537"/>
      <c r="H148" s="537"/>
      <c r="I148" s="537"/>
      <c r="J148" s="537"/>
      <c r="K148" s="537"/>
      <c r="L148" s="537"/>
      <c r="M148" s="537"/>
      <c r="N148" s="537"/>
      <c r="O148" s="537"/>
      <c r="P148" s="537"/>
      <c r="Q148" s="537"/>
      <c r="R148" s="537"/>
      <c r="S148" s="537"/>
      <c r="T148" s="537"/>
      <c r="U148" s="537"/>
      <c r="V148" s="537"/>
      <c r="W148" s="537"/>
      <c r="X148" s="537"/>
      <c r="Y148" s="537"/>
      <c r="Z148" s="537"/>
      <c r="AA148" s="537"/>
      <c r="AB148" s="538"/>
      <c r="AC148" s="549"/>
      <c r="AD148" s="550"/>
      <c r="AE148" s="550"/>
      <c r="AF148" s="551"/>
      <c r="AG148" s="320">
        <v>400000</v>
      </c>
      <c r="AH148" s="320">
        <v>400000</v>
      </c>
      <c r="AI148" s="320"/>
    </row>
    <row r="149" spans="1:35" ht="12.95" customHeight="1" x14ac:dyDescent="0.2">
      <c r="A149" s="525"/>
      <c r="B149" s="526"/>
      <c r="C149" s="536" t="s">
        <v>604</v>
      </c>
      <c r="D149" s="537"/>
      <c r="E149" s="537"/>
      <c r="F149" s="537"/>
      <c r="G149" s="537"/>
      <c r="H149" s="537"/>
      <c r="I149" s="537"/>
      <c r="J149" s="537"/>
      <c r="K149" s="537"/>
      <c r="L149" s="537"/>
      <c r="M149" s="537"/>
      <c r="N149" s="537"/>
      <c r="O149" s="537"/>
      <c r="P149" s="537"/>
      <c r="Q149" s="537"/>
      <c r="R149" s="537"/>
      <c r="S149" s="537"/>
      <c r="T149" s="537"/>
      <c r="U149" s="537"/>
      <c r="V149" s="537"/>
      <c r="W149" s="537"/>
      <c r="X149" s="537"/>
      <c r="Y149" s="537"/>
      <c r="Z149" s="537"/>
      <c r="AA149" s="537"/>
      <c r="AB149" s="538"/>
      <c r="AC149" s="549"/>
      <c r="AD149" s="550"/>
      <c r="AE149" s="550"/>
      <c r="AF149" s="551"/>
      <c r="AG149" s="320">
        <v>24000</v>
      </c>
      <c r="AH149" s="320"/>
      <c r="AI149" s="320"/>
    </row>
    <row r="150" spans="1:35" ht="12.95" customHeight="1" x14ac:dyDescent="0.2">
      <c r="A150" s="525"/>
      <c r="B150" s="526"/>
      <c r="C150" s="536" t="s">
        <v>605</v>
      </c>
      <c r="D150" s="537"/>
      <c r="E150" s="537"/>
      <c r="F150" s="537"/>
      <c r="G150" s="537"/>
      <c r="H150" s="537"/>
      <c r="I150" s="537"/>
      <c r="J150" s="537"/>
      <c r="K150" s="537"/>
      <c r="L150" s="537"/>
      <c r="M150" s="537"/>
      <c r="N150" s="537"/>
      <c r="O150" s="537"/>
      <c r="P150" s="537"/>
      <c r="Q150" s="537"/>
      <c r="R150" s="537"/>
      <c r="S150" s="537"/>
      <c r="T150" s="537"/>
      <c r="U150" s="537"/>
      <c r="V150" s="537"/>
      <c r="W150" s="537"/>
      <c r="X150" s="537"/>
      <c r="Y150" s="537"/>
      <c r="Z150" s="537"/>
      <c r="AA150" s="537"/>
      <c r="AB150" s="538"/>
      <c r="AC150" s="549"/>
      <c r="AD150" s="550"/>
      <c r="AE150" s="550"/>
      <c r="AF150" s="551"/>
      <c r="AG150" s="320">
        <v>3800000</v>
      </c>
      <c r="AH150" s="320">
        <v>1544000</v>
      </c>
      <c r="AI150" s="320">
        <v>1544000</v>
      </c>
    </row>
    <row r="151" spans="1:35" ht="12.95" customHeight="1" x14ac:dyDescent="0.2">
      <c r="A151" s="525"/>
      <c r="B151" s="526"/>
      <c r="C151" s="536" t="s">
        <v>953</v>
      </c>
      <c r="D151" s="537"/>
      <c r="E151" s="537"/>
      <c r="F151" s="537"/>
      <c r="G151" s="537"/>
      <c r="H151" s="537"/>
      <c r="I151" s="537"/>
      <c r="J151" s="537"/>
      <c r="K151" s="537"/>
      <c r="L151" s="537"/>
      <c r="M151" s="537"/>
      <c r="N151" s="537"/>
      <c r="O151" s="537"/>
      <c r="P151" s="537"/>
      <c r="Q151" s="537"/>
      <c r="R151" s="537"/>
      <c r="S151" s="537"/>
      <c r="T151" s="537"/>
      <c r="U151" s="537"/>
      <c r="V151" s="537"/>
      <c r="W151" s="537"/>
      <c r="X151" s="537"/>
      <c r="Y151" s="537"/>
      <c r="Z151" s="537"/>
      <c r="AA151" s="537"/>
      <c r="AB151" s="538"/>
      <c r="AC151" s="549"/>
      <c r="AD151" s="550"/>
      <c r="AE151" s="550"/>
      <c r="AF151" s="551"/>
      <c r="AG151" s="320">
        <v>500000</v>
      </c>
      <c r="AH151" s="320">
        <v>500000</v>
      </c>
      <c r="AI151" s="320">
        <v>500000</v>
      </c>
    </row>
    <row r="152" spans="1:35" ht="12.95" customHeight="1" x14ac:dyDescent="0.2">
      <c r="A152" s="525"/>
      <c r="B152" s="526"/>
      <c r="C152" s="536" t="s">
        <v>915</v>
      </c>
      <c r="D152" s="537"/>
      <c r="E152" s="537"/>
      <c r="F152" s="537"/>
      <c r="G152" s="537"/>
      <c r="H152" s="537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537"/>
      <c r="AB152" s="538"/>
      <c r="AC152" s="549"/>
      <c r="AD152" s="550"/>
      <c r="AE152" s="550"/>
      <c r="AF152" s="551"/>
      <c r="AG152" s="320">
        <v>452755</v>
      </c>
      <c r="AH152" s="320">
        <v>452755</v>
      </c>
      <c r="AI152" s="320">
        <v>452755</v>
      </c>
    </row>
    <row r="153" spans="1:35" ht="12.95" customHeight="1" x14ac:dyDescent="0.2">
      <c r="A153" s="525"/>
      <c r="B153" s="526"/>
      <c r="C153" s="536" t="s">
        <v>950</v>
      </c>
      <c r="D153" s="537"/>
      <c r="E153" s="537"/>
      <c r="F153" s="537"/>
      <c r="G153" s="537"/>
      <c r="H153" s="537"/>
      <c r="I153" s="537"/>
      <c r="J153" s="537"/>
      <c r="K153" s="537"/>
      <c r="L153" s="537"/>
      <c r="M153" s="537"/>
      <c r="N153" s="537"/>
      <c r="O153" s="537"/>
      <c r="P153" s="537"/>
      <c r="Q153" s="537"/>
      <c r="R153" s="537"/>
      <c r="S153" s="537"/>
      <c r="T153" s="537"/>
      <c r="U153" s="537"/>
      <c r="V153" s="537"/>
      <c r="W153" s="537"/>
      <c r="X153" s="537"/>
      <c r="Y153" s="537"/>
      <c r="Z153" s="537"/>
      <c r="AA153" s="537"/>
      <c r="AB153" s="538"/>
      <c r="AC153" s="549"/>
      <c r="AD153" s="550"/>
      <c r="AE153" s="550"/>
      <c r="AF153" s="551"/>
      <c r="AG153" s="320">
        <v>30000</v>
      </c>
      <c r="AH153" s="320">
        <v>30000</v>
      </c>
      <c r="AI153" s="320">
        <v>50000</v>
      </c>
    </row>
    <row r="154" spans="1:35" ht="12.95" customHeight="1" x14ac:dyDescent="0.2">
      <c r="A154" s="525"/>
      <c r="B154" s="526"/>
      <c r="C154" s="536" t="s">
        <v>951</v>
      </c>
      <c r="D154" s="537"/>
      <c r="E154" s="537"/>
      <c r="F154" s="537"/>
      <c r="G154" s="537"/>
      <c r="H154" s="537"/>
      <c r="I154" s="537"/>
      <c r="J154" s="537"/>
      <c r="K154" s="537"/>
      <c r="L154" s="537"/>
      <c r="M154" s="537"/>
      <c r="N154" s="537"/>
      <c r="O154" s="537"/>
      <c r="P154" s="537"/>
      <c r="Q154" s="537"/>
      <c r="R154" s="537"/>
      <c r="S154" s="537"/>
      <c r="T154" s="537"/>
      <c r="U154" s="537"/>
      <c r="V154" s="537"/>
      <c r="W154" s="537"/>
      <c r="X154" s="537"/>
      <c r="Y154" s="537"/>
      <c r="Z154" s="537"/>
      <c r="AA154" s="537"/>
      <c r="AB154" s="538"/>
      <c r="AC154" s="549"/>
      <c r="AD154" s="550"/>
      <c r="AE154" s="550"/>
      <c r="AF154" s="551"/>
      <c r="AG154" s="320">
        <v>100000</v>
      </c>
      <c r="AH154" s="320"/>
      <c r="AI154" s="320">
        <v>0</v>
      </c>
    </row>
    <row r="155" spans="1:35" ht="12.95" customHeight="1" x14ac:dyDescent="0.2">
      <c r="A155" s="525"/>
      <c r="B155" s="526"/>
      <c r="C155" s="536" t="s">
        <v>952</v>
      </c>
      <c r="D155" s="537"/>
      <c r="E155" s="537"/>
      <c r="F155" s="537"/>
      <c r="G155" s="537"/>
      <c r="H155" s="537"/>
      <c r="I155" s="537"/>
      <c r="J155" s="537"/>
      <c r="K155" s="537"/>
      <c r="L155" s="537"/>
      <c r="M155" s="537"/>
      <c r="N155" s="537"/>
      <c r="O155" s="537"/>
      <c r="P155" s="537"/>
      <c r="Q155" s="537"/>
      <c r="R155" s="537"/>
      <c r="S155" s="537"/>
      <c r="T155" s="537"/>
      <c r="U155" s="537"/>
      <c r="V155" s="537"/>
      <c r="W155" s="537"/>
      <c r="X155" s="537"/>
      <c r="Y155" s="537"/>
      <c r="Z155" s="537"/>
      <c r="AA155" s="537"/>
      <c r="AB155" s="538"/>
      <c r="AC155" s="549"/>
      <c r="AD155" s="550"/>
      <c r="AE155" s="550"/>
      <c r="AF155" s="551"/>
      <c r="AG155" s="320">
        <v>20000</v>
      </c>
      <c r="AH155" s="320">
        <v>20000</v>
      </c>
      <c r="AI155" s="320"/>
    </row>
    <row r="156" spans="1:35" ht="12.95" customHeight="1" x14ac:dyDescent="0.2">
      <c r="A156" s="543">
        <v>70</v>
      </c>
      <c r="B156" s="544"/>
      <c r="C156" s="560" t="s">
        <v>47</v>
      </c>
      <c r="D156" s="560"/>
      <c r="E156" s="560"/>
      <c r="F156" s="560"/>
      <c r="G156" s="560"/>
      <c r="H156" s="560"/>
      <c r="I156" s="560"/>
      <c r="J156" s="560"/>
      <c r="K156" s="560"/>
      <c r="L156" s="560"/>
      <c r="M156" s="560"/>
      <c r="N156" s="560"/>
      <c r="O156" s="560"/>
      <c r="P156" s="560"/>
      <c r="Q156" s="560"/>
      <c r="R156" s="560"/>
      <c r="S156" s="560"/>
      <c r="T156" s="560"/>
      <c r="U156" s="560"/>
      <c r="V156" s="560"/>
      <c r="W156" s="560"/>
      <c r="X156" s="560"/>
      <c r="Y156" s="560"/>
      <c r="Z156" s="560"/>
      <c r="AA156" s="560"/>
      <c r="AB156" s="560"/>
      <c r="AC156" s="545" t="s">
        <v>46</v>
      </c>
      <c r="AD156" s="545"/>
      <c r="AE156" s="545"/>
      <c r="AF156" s="545"/>
      <c r="AG156" s="330">
        <v>2000000</v>
      </c>
      <c r="AH156" s="330">
        <v>2000000</v>
      </c>
      <c r="AI156" s="330"/>
    </row>
    <row r="157" spans="1:35" s="11" customFormat="1" ht="12.95" customHeight="1" x14ac:dyDescent="0.2">
      <c r="A157" s="572">
        <v>71</v>
      </c>
      <c r="B157" s="573"/>
      <c r="C157" s="574" t="s">
        <v>45</v>
      </c>
      <c r="D157" s="574"/>
      <c r="E157" s="574"/>
      <c r="F157" s="574"/>
      <c r="G157" s="574"/>
      <c r="H157" s="574"/>
      <c r="I157" s="574"/>
      <c r="J157" s="574"/>
      <c r="K157" s="574"/>
      <c r="L157" s="574"/>
      <c r="M157" s="574"/>
      <c r="N157" s="574"/>
      <c r="O157" s="574"/>
      <c r="P157" s="574"/>
      <c r="Q157" s="574"/>
      <c r="R157" s="574"/>
      <c r="S157" s="574"/>
      <c r="T157" s="574"/>
      <c r="U157" s="574"/>
      <c r="V157" s="574"/>
      <c r="W157" s="574"/>
      <c r="X157" s="574"/>
      <c r="Y157" s="574"/>
      <c r="Z157" s="574"/>
      <c r="AA157" s="574"/>
      <c r="AB157" s="574"/>
      <c r="AC157" s="575" t="s">
        <v>44</v>
      </c>
      <c r="AD157" s="575"/>
      <c r="AE157" s="575"/>
      <c r="AF157" s="575"/>
      <c r="AG157" s="331">
        <v>12111843</v>
      </c>
      <c r="AH157" s="331">
        <v>9257059</v>
      </c>
      <c r="AI157" s="331">
        <v>6857059</v>
      </c>
    </row>
    <row r="158" spans="1:35" s="11" customFormat="1" ht="12.95" customHeight="1" x14ac:dyDescent="0.2">
      <c r="A158" s="576" t="s">
        <v>687</v>
      </c>
      <c r="B158" s="577"/>
      <c r="C158" s="577"/>
      <c r="D158" s="577"/>
      <c r="E158" s="577"/>
      <c r="F158" s="577"/>
      <c r="G158" s="577"/>
      <c r="H158" s="577"/>
      <c r="I158" s="577"/>
      <c r="J158" s="577"/>
      <c r="K158" s="577"/>
      <c r="L158" s="577"/>
      <c r="M158" s="577"/>
      <c r="N158" s="577"/>
      <c r="O158" s="577"/>
      <c r="P158" s="577"/>
      <c r="Q158" s="577"/>
      <c r="R158" s="577"/>
      <c r="S158" s="577"/>
      <c r="T158" s="577"/>
      <c r="U158" s="577"/>
      <c r="V158" s="577"/>
      <c r="W158" s="577"/>
      <c r="X158" s="577"/>
      <c r="Y158" s="577"/>
      <c r="Z158" s="577"/>
      <c r="AA158" s="577"/>
      <c r="AB158" s="577"/>
      <c r="AC158" s="577"/>
      <c r="AD158" s="577"/>
      <c r="AE158" s="577"/>
      <c r="AF158" s="577"/>
      <c r="AG158" s="577"/>
      <c r="AH158" s="577"/>
      <c r="AI158" s="577"/>
    </row>
    <row r="159" spans="1:35" s="11" customFormat="1" ht="12.95" customHeight="1" x14ac:dyDescent="0.2">
      <c r="A159" s="576"/>
      <c r="B159" s="577"/>
      <c r="C159" s="577"/>
      <c r="D159" s="577"/>
      <c r="E159" s="577"/>
      <c r="F159" s="577"/>
      <c r="G159" s="577"/>
      <c r="H159" s="577"/>
      <c r="I159" s="577"/>
      <c r="J159" s="577"/>
      <c r="K159" s="577"/>
      <c r="L159" s="577"/>
      <c r="M159" s="577"/>
      <c r="N159" s="577"/>
      <c r="O159" s="577"/>
      <c r="P159" s="577"/>
      <c r="Q159" s="577"/>
      <c r="R159" s="577"/>
      <c r="S159" s="577"/>
      <c r="T159" s="577"/>
      <c r="U159" s="577"/>
      <c r="V159" s="577"/>
      <c r="W159" s="577"/>
      <c r="X159" s="577"/>
      <c r="Y159" s="577"/>
      <c r="Z159" s="577"/>
      <c r="AA159" s="577"/>
      <c r="AB159" s="577"/>
      <c r="AC159" s="577"/>
      <c r="AD159" s="577"/>
      <c r="AE159" s="577"/>
      <c r="AF159" s="577"/>
      <c r="AG159" s="577"/>
      <c r="AH159" s="577"/>
      <c r="AI159" s="577"/>
    </row>
    <row r="160" spans="1:35" s="390" customFormat="1" ht="12.75" customHeight="1" x14ac:dyDescent="0.2">
      <c r="A160" s="540">
        <v>72</v>
      </c>
      <c r="B160" s="541"/>
      <c r="C160" s="546" t="s">
        <v>696</v>
      </c>
      <c r="D160" s="547"/>
      <c r="E160" s="547"/>
      <c r="F160" s="547"/>
      <c r="G160" s="547"/>
      <c r="H160" s="547"/>
      <c r="I160" s="547"/>
      <c r="J160" s="547"/>
      <c r="K160" s="547"/>
      <c r="L160" s="547"/>
      <c r="M160" s="547"/>
      <c r="N160" s="547"/>
      <c r="O160" s="547"/>
      <c r="P160" s="547"/>
      <c r="Q160" s="547"/>
      <c r="R160" s="547"/>
      <c r="S160" s="547"/>
      <c r="T160" s="547"/>
      <c r="U160" s="547"/>
      <c r="V160" s="547"/>
      <c r="W160" s="547"/>
      <c r="X160" s="547"/>
      <c r="Y160" s="547"/>
      <c r="Z160" s="547"/>
      <c r="AA160" s="547"/>
      <c r="AB160" s="548"/>
      <c r="AC160" s="552" t="s">
        <v>43</v>
      </c>
      <c r="AD160" s="553"/>
      <c r="AE160" s="553"/>
      <c r="AF160" s="554"/>
      <c r="AG160" s="323">
        <v>1574803</v>
      </c>
      <c r="AH160" s="323">
        <v>2836720</v>
      </c>
      <c r="AI160" s="323">
        <v>2836720</v>
      </c>
    </row>
    <row r="161" spans="1:35" ht="12.95" customHeight="1" x14ac:dyDescent="0.2">
      <c r="A161" s="525"/>
      <c r="B161" s="526"/>
      <c r="C161" s="527" t="s">
        <v>993</v>
      </c>
      <c r="D161" s="528"/>
      <c r="E161" s="528"/>
      <c r="F161" s="528"/>
      <c r="G161" s="528"/>
      <c r="H161" s="528"/>
      <c r="I161" s="528"/>
      <c r="J161" s="528"/>
      <c r="K161" s="528"/>
      <c r="L161" s="528"/>
      <c r="M161" s="528"/>
      <c r="N161" s="528"/>
      <c r="O161" s="528"/>
      <c r="P161" s="528"/>
      <c r="Q161" s="528"/>
      <c r="R161" s="528"/>
      <c r="S161" s="528"/>
      <c r="T161" s="528"/>
      <c r="U161" s="528"/>
      <c r="V161" s="528"/>
      <c r="W161" s="528"/>
      <c r="X161" s="528"/>
      <c r="Y161" s="528"/>
      <c r="Z161" s="528"/>
      <c r="AA161" s="528"/>
      <c r="AB161" s="529"/>
      <c r="AC161" s="530"/>
      <c r="AD161" s="531"/>
      <c r="AE161" s="531"/>
      <c r="AF161" s="532"/>
      <c r="AG161" s="318"/>
      <c r="AH161" s="318"/>
      <c r="AI161" s="318">
        <v>1560000</v>
      </c>
    </row>
    <row r="162" spans="1:35" ht="12.95" customHeight="1" x14ac:dyDescent="0.2">
      <c r="A162" s="525"/>
      <c r="B162" s="526"/>
      <c r="C162" s="527" t="s">
        <v>994</v>
      </c>
      <c r="D162" s="528"/>
      <c r="E162" s="528"/>
      <c r="F162" s="528"/>
      <c r="G162" s="528"/>
      <c r="H162" s="528"/>
      <c r="I162" s="528"/>
      <c r="J162" s="528"/>
      <c r="K162" s="528"/>
      <c r="L162" s="528"/>
      <c r="M162" s="528"/>
      <c r="N162" s="528"/>
      <c r="O162" s="528"/>
      <c r="P162" s="528"/>
      <c r="Q162" s="528"/>
      <c r="R162" s="528"/>
      <c r="S162" s="528"/>
      <c r="T162" s="528"/>
      <c r="U162" s="528"/>
      <c r="V162" s="528"/>
      <c r="W162" s="528"/>
      <c r="X162" s="528"/>
      <c r="Y162" s="528"/>
      <c r="Z162" s="528"/>
      <c r="AA162" s="528"/>
      <c r="AB162" s="529"/>
      <c r="AC162" s="530"/>
      <c r="AD162" s="531"/>
      <c r="AE162" s="531"/>
      <c r="AF162" s="532"/>
      <c r="AG162" s="318"/>
      <c r="AH162" s="318"/>
      <c r="AI162" s="318">
        <v>1276720</v>
      </c>
    </row>
    <row r="163" spans="1:35" ht="12.95" customHeight="1" x14ac:dyDescent="0.2">
      <c r="A163" s="543">
        <v>73</v>
      </c>
      <c r="B163" s="544"/>
      <c r="C163" s="564" t="s">
        <v>42</v>
      </c>
      <c r="D163" s="564"/>
      <c r="E163" s="564"/>
      <c r="F163" s="564"/>
      <c r="G163" s="564"/>
      <c r="H163" s="564"/>
      <c r="I163" s="564"/>
      <c r="J163" s="564"/>
      <c r="K163" s="564"/>
      <c r="L163" s="564"/>
      <c r="M163" s="564"/>
      <c r="N163" s="564"/>
      <c r="O163" s="564"/>
      <c r="P163" s="564"/>
      <c r="Q163" s="564"/>
      <c r="R163" s="564"/>
      <c r="S163" s="564"/>
      <c r="T163" s="564"/>
      <c r="U163" s="564"/>
      <c r="V163" s="564"/>
      <c r="W163" s="564"/>
      <c r="X163" s="564"/>
      <c r="Y163" s="564"/>
      <c r="Z163" s="564"/>
      <c r="AA163" s="564"/>
      <c r="AB163" s="564"/>
      <c r="AC163" s="545" t="s">
        <v>41</v>
      </c>
      <c r="AD163" s="545"/>
      <c r="AE163" s="545"/>
      <c r="AF163" s="545"/>
      <c r="AG163" s="319"/>
      <c r="AH163" s="319"/>
      <c r="AI163" s="319"/>
    </row>
    <row r="164" spans="1:35" ht="12.95" customHeight="1" x14ac:dyDescent="0.2">
      <c r="A164" s="543">
        <v>74</v>
      </c>
      <c r="B164" s="544"/>
      <c r="C164" s="564" t="s">
        <v>894</v>
      </c>
      <c r="D164" s="564"/>
      <c r="E164" s="564"/>
      <c r="F164" s="564"/>
      <c r="G164" s="564"/>
      <c r="H164" s="564"/>
      <c r="I164" s="564"/>
      <c r="J164" s="564"/>
      <c r="K164" s="564"/>
      <c r="L164" s="564"/>
      <c r="M164" s="564"/>
      <c r="N164" s="564"/>
      <c r="O164" s="564"/>
      <c r="P164" s="564"/>
      <c r="Q164" s="564"/>
      <c r="R164" s="564"/>
      <c r="S164" s="564"/>
      <c r="T164" s="564"/>
      <c r="U164" s="564"/>
      <c r="V164" s="564"/>
      <c r="W164" s="564"/>
      <c r="X164" s="564"/>
      <c r="Y164" s="564"/>
      <c r="Z164" s="564"/>
      <c r="AA164" s="564"/>
      <c r="AB164" s="564"/>
      <c r="AC164" s="545" t="s">
        <v>40</v>
      </c>
      <c r="AD164" s="545"/>
      <c r="AE164" s="545"/>
      <c r="AF164" s="545"/>
      <c r="AG164" s="319">
        <v>787402</v>
      </c>
      <c r="AH164" s="319">
        <v>1038303</v>
      </c>
      <c r="AI164" s="319">
        <v>1038303</v>
      </c>
    </row>
    <row r="165" spans="1:35" s="390" customFormat="1" ht="12.75" customHeight="1" x14ac:dyDescent="0.2">
      <c r="A165" s="540">
        <v>75</v>
      </c>
      <c r="B165" s="541"/>
      <c r="C165" s="546" t="s">
        <v>895</v>
      </c>
      <c r="D165" s="547"/>
      <c r="E165" s="547"/>
      <c r="F165" s="547"/>
      <c r="G165" s="547"/>
      <c r="H165" s="547"/>
      <c r="I165" s="547"/>
      <c r="J165" s="547"/>
      <c r="K165" s="547"/>
      <c r="L165" s="547"/>
      <c r="M165" s="547"/>
      <c r="N165" s="547"/>
      <c r="O165" s="547"/>
      <c r="P165" s="547"/>
      <c r="Q165" s="547"/>
      <c r="R165" s="547"/>
      <c r="S165" s="547"/>
      <c r="T165" s="547"/>
      <c r="U165" s="547"/>
      <c r="V165" s="547"/>
      <c r="W165" s="547"/>
      <c r="X165" s="547"/>
      <c r="Y165" s="547"/>
      <c r="Z165" s="547"/>
      <c r="AA165" s="547"/>
      <c r="AB165" s="548"/>
      <c r="AC165" s="552" t="s">
        <v>39</v>
      </c>
      <c r="AD165" s="553"/>
      <c r="AE165" s="553"/>
      <c r="AF165" s="554"/>
      <c r="AG165" s="323">
        <v>34052463</v>
      </c>
      <c r="AH165" s="323">
        <v>17746394</v>
      </c>
      <c r="AI165" s="323">
        <v>17746394</v>
      </c>
    </row>
    <row r="166" spans="1:35" ht="12.95" customHeight="1" x14ac:dyDescent="0.2">
      <c r="A166" s="525"/>
      <c r="B166" s="526"/>
      <c r="C166" s="590" t="s">
        <v>918</v>
      </c>
      <c r="D166" s="591"/>
      <c r="E166" s="591"/>
      <c r="F166" s="591"/>
      <c r="G166" s="591"/>
      <c r="H166" s="591"/>
      <c r="I166" s="591"/>
      <c r="J166" s="591"/>
      <c r="K166" s="591"/>
      <c r="L166" s="591"/>
      <c r="M166" s="591"/>
      <c r="N166" s="591"/>
      <c r="O166" s="591"/>
      <c r="P166" s="591"/>
      <c r="Q166" s="591"/>
      <c r="R166" s="591"/>
      <c r="S166" s="591"/>
      <c r="T166" s="591"/>
      <c r="U166" s="591"/>
      <c r="V166" s="591"/>
      <c r="W166" s="591"/>
      <c r="X166" s="591"/>
      <c r="Y166" s="591"/>
      <c r="Z166" s="591"/>
      <c r="AA166" s="591"/>
      <c r="AB166" s="592"/>
      <c r="AC166" s="530"/>
      <c r="AD166" s="531"/>
      <c r="AE166" s="531"/>
      <c r="AF166" s="532"/>
      <c r="AG166" s="318">
        <v>3053000</v>
      </c>
      <c r="AH166" s="318">
        <v>0</v>
      </c>
      <c r="AI166" s="318">
        <v>0</v>
      </c>
    </row>
    <row r="167" spans="1:35" ht="12.95" customHeight="1" x14ac:dyDescent="0.2">
      <c r="A167" s="525"/>
      <c r="B167" s="526"/>
      <c r="C167" s="590" t="s">
        <v>937</v>
      </c>
      <c r="D167" s="591"/>
      <c r="E167" s="591"/>
      <c r="F167" s="591"/>
      <c r="G167" s="591"/>
      <c r="H167" s="591"/>
      <c r="I167" s="591"/>
      <c r="J167" s="591"/>
      <c r="K167" s="591"/>
      <c r="L167" s="591"/>
      <c r="M167" s="591"/>
      <c r="N167" s="591"/>
      <c r="O167" s="591"/>
      <c r="P167" s="591"/>
      <c r="Q167" s="591"/>
      <c r="R167" s="591"/>
      <c r="S167" s="591"/>
      <c r="T167" s="591"/>
      <c r="U167" s="591"/>
      <c r="V167" s="591"/>
      <c r="W167" s="591"/>
      <c r="X167" s="591"/>
      <c r="Y167" s="591"/>
      <c r="Z167" s="591"/>
      <c r="AA167" s="591"/>
      <c r="AB167" s="592"/>
      <c r="AC167" s="530"/>
      <c r="AD167" s="531"/>
      <c r="AE167" s="531"/>
      <c r="AF167" s="532"/>
      <c r="AG167" s="318">
        <v>1830000</v>
      </c>
      <c r="AH167" s="318">
        <v>0</v>
      </c>
      <c r="AI167" s="318">
        <v>0</v>
      </c>
    </row>
    <row r="168" spans="1:35" ht="12.95" customHeight="1" x14ac:dyDescent="0.2">
      <c r="A168" s="525"/>
      <c r="B168" s="526"/>
      <c r="C168" s="590" t="s">
        <v>919</v>
      </c>
      <c r="D168" s="591"/>
      <c r="E168" s="591"/>
      <c r="F168" s="591"/>
      <c r="G168" s="591"/>
      <c r="H168" s="591"/>
      <c r="I168" s="591"/>
      <c r="J168" s="591"/>
      <c r="K168" s="591"/>
      <c r="L168" s="591"/>
      <c r="M168" s="591"/>
      <c r="N168" s="591"/>
      <c r="O168" s="591"/>
      <c r="P168" s="591"/>
      <c r="Q168" s="591"/>
      <c r="R168" s="591"/>
      <c r="S168" s="591"/>
      <c r="T168" s="591"/>
      <c r="U168" s="591"/>
      <c r="V168" s="591"/>
      <c r="W168" s="591"/>
      <c r="X168" s="591"/>
      <c r="Y168" s="591"/>
      <c r="Z168" s="591"/>
      <c r="AA168" s="591"/>
      <c r="AB168" s="592"/>
      <c r="AC168" s="530"/>
      <c r="AD168" s="531"/>
      <c r="AE168" s="531"/>
      <c r="AF168" s="532"/>
      <c r="AG168" s="318">
        <v>100000</v>
      </c>
      <c r="AH168" s="318">
        <v>37464</v>
      </c>
      <c r="AI168" s="318">
        <v>37464</v>
      </c>
    </row>
    <row r="169" spans="1:35" ht="12.95" customHeight="1" x14ac:dyDescent="0.2">
      <c r="A169" s="525"/>
      <c r="B169" s="526"/>
      <c r="C169" s="590" t="s">
        <v>941</v>
      </c>
      <c r="D169" s="591"/>
      <c r="E169" s="591"/>
      <c r="F169" s="591"/>
      <c r="G169" s="591"/>
      <c r="H169" s="591"/>
      <c r="I169" s="591"/>
      <c r="J169" s="591"/>
      <c r="K169" s="591"/>
      <c r="L169" s="591"/>
      <c r="M169" s="591"/>
      <c r="N169" s="591"/>
      <c r="O169" s="591"/>
      <c r="P169" s="591"/>
      <c r="Q169" s="591"/>
      <c r="R169" s="591"/>
      <c r="S169" s="591"/>
      <c r="T169" s="591"/>
      <c r="U169" s="591"/>
      <c r="V169" s="591"/>
      <c r="W169" s="591"/>
      <c r="X169" s="591"/>
      <c r="Y169" s="591"/>
      <c r="Z169" s="591"/>
      <c r="AA169" s="591"/>
      <c r="AB169" s="592"/>
      <c r="AC169" s="530"/>
      <c r="AD169" s="531"/>
      <c r="AE169" s="531"/>
      <c r="AF169" s="532"/>
      <c r="AG169" s="318">
        <v>0</v>
      </c>
      <c r="AH169" s="318">
        <v>0</v>
      </c>
      <c r="AI169" s="318">
        <v>0</v>
      </c>
    </row>
    <row r="170" spans="1:35" ht="12.95" customHeight="1" x14ac:dyDescent="0.2">
      <c r="A170" s="525"/>
      <c r="B170" s="526"/>
      <c r="C170" s="527" t="s">
        <v>1000</v>
      </c>
      <c r="D170" s="528"/>
      <c r="E170" s="528"/>
      <c r="F170" s="528"/>
      <c r="G170" s="528"/>
      <c r="H170" s="528"/>
      <c r="I170" s="528"/>
      <c r="J170" s="528"/>
      <c r="K170" s="528"/>
      <c r="L170" s="528"/>
      <c r="M170" s="528"/>
      <c r="N170" s="528"/>
      <c r="O170" s="528"/>
      <c r="P170" s="528"/>
      <c r="Q170" s="528"/>
      <c r="R170" s="528"/>
      <c r="S170" s="528"/>
      <c r="T170" s="528"/>
      <c r="U170" s="528"/>
      <c r="V170" s="528"/>
      <c r="W170" s="528"/>
      <c r="X170" s="528"/>
      <c r="Y170" s="528"/>
      <c r="Z170" s="528"/>
      <c r="AA170" s="528"/>
      <c r="AB170" s="529"/>
      <c r="AC170" s="530"/>
      <c r="AD170" s="531"/>
      <c r="AE170" s="531"/>
      <c r="AF170" s="532"/>
      <c r="AG170" s="318">
        <v>2500014</v>
      </c>
      <c r="AH170" s="318">
        <v>1968504</v>
      </c>
      <c r="AI170" s="318">
        <v>1968504</v>
      </c>
    </row>
    <row r="171" spans="1:35" ht="12.95" customHeight="1" x14ac:dyDescent="0.2">
      <c r="A171" s="525"/>
      <c r="B171" s="526"/>
      <c r="C171" s="527" t="s">
        <v>995</v>
      </c>
      <c r="D171" s="528"/>
      <c r="E171" s="528"/>
      <c r="F171" s="528"/>
      <c r="G171" s="528"/>
      <c r="H171" s="528"/>
      <c r="I171" s="528"/>
      <c r="J171" s="528"/>
      <c r="K171" s="528"/>
      <c r="L171" s="528"/>
      <c r="M171" s="528"/>
      <c r="N171" s="528"/>
      <c r="O171" s="528"/>
      <c r="P171" s="528"/>
      <c r="Q171" s="528"/>
      <c r="R171" s="528"/>
      <c r="S171" s="528"/>
      <c r="T171" s="528"/>
      <c r="U171" s="528"/>
      <c r="V171" s="528"/>
      <c r="W171" s="528"/>
      <c r="X171" s="528"/>
      <c r="Y171" s="528"/>
      <c r="Z171" s="528"/>
      <c r="AA171" s="528"/>
      <c r="AB171" s="529"/>
      <c r="AC171" s="530"/>
      <c r="AD171" s="531"/>
      <c r="AE171" s="531"/>
      <c r="AF171" s="532"/>
      <c r="AG171" s="318">
        <v>1365846</v>
      </c>
      <c r="AH171" s="318">
        <v>591550</v>
      </c>
      <c r="AI171" s="318">
        <v>591550</v>
      </c>
    </row>
    <row r="172" spans="1:35" ht="12.95" customHeight="1" x14ac:dyDescent="0.2">
      <c r="A172" s="525"/>
      <c r="B172" s="526"/>
      <c r="C172" s="527" t="s">
        <v>998</v>
      </c>
      <c r="D172" s="528"/>
      <c r="E172" s="528"/>
      <c r="F172" s="528"/>
      <c r="G172" s="528"/>
      <c r="H172" s="528"/>
      <c r="I172" s="528"/>
      <c r="J172" s="528"/>
      <c r="K172" s="528"/>
      <c r="L172" s="528"/>
      <c r="M172" s="528"/>
      <c r="N172" s="528"/>
      <c r="O172" s="528"/>
      <c r="P172" s="528"/>
      <c r="Q172" s="528"/>
      <c r="R172" s="528"/>
      <c r="S172" s="528"/>
      <c r="T172" s="528"/>
      <c r="U172" s="528"/>
      <c r="V172" s="528"/>
      <c r="W172" s="528"/>
      <c r="X172" s="528"/>
      <c r="Y172" s="528"/>
      <c r="Z172" s="528"/>
      <c r="AA172" s="528"/>
      <c r="AB172" s="529"/>
      <c r="AC172" s="530"/>
      <c r="AD172" s="531"/>
      <c r="AE172" s="531"/>
      <c r="AF172" s="532"/>
      <c r="AG172" s="318">
        <v>7424860</v>
      </c>
      <c r="AH172" s="318">
        <v>5846347</v>
      </c>
      <c r="AI172" s="318">
        <v>5846347</v>
      </c>
    </row>
    <row r="173" spans="1:35" ht="12.95" customHeight="1" x14ac:dyDescent="0.2">
      <c r="A173" s="525"/>
      <c r="B173" s="526"/>
      <c r="C173" s="527" t="s">
        <v>998</v>
      </c>
      <c r="D173" s="528"/>
      <c r="E173" s="528"/>
      <c r="F173" s="528"/>
      <c r="G173" s="528"/>
      <c r="H173" s="528"/>
      <c r="I173" s="528"/>
      <c r="J173" s="528"/>
      <c r="K173" s="528"/>
      <c r="L173" s="528"/>
      <c r="M173" s="528"/>
      <c r="N173" s="528"/>
      <c r="O173" s="528"/>
      <c r="P173" s="528"/>
      <c r="Q173" s="528"/>
      <c r="R173" s="528"/>
      <c r="S173" s="528"/>
      <c r="T173" s="528"/>
      <c r="U173" s="528"/>
      <c r="V173" s="528"/>
      <c r="W173" s="528"/>
      <c r="X173" s="528"/>
      <c r="Y173" s="528"/>
      <c r="Z173" s="528"/>
      <c r="AA173" s="528"/>
      <c r="AB173" s="529"/>
      <c r="AC173" s="530"/>
      <c r="AD173" s="531"/>
      <c r="AE173" s="531"/>
      <c r="AF173" s="532"/>
      <c r="AG173" s="318">
        <v>7526159</v>
      </c>
      <c r="AH173" s="318">
        <v>5926109</v>
      </c>
      <c r="AI173" s="318">
        <v>5926109</v>
      </c>
    </row>
    <row r="174" spans="1:35" ht="12.95" customHeight="1" x14ac:dyDescent="0.2">
      <c r="A174" s="525"/>
      <c r="B174" s="526"/>
      <c r="C174" s="527" t="s">
        <v>995</v>
      </c>
      <c r="D174" s="528"/>
      <c r="E174" s="528"/>
      <c r="F174" s="528"/>
      <c r="G174" s="528"/>
      <c r="H174" s="528"/>
      <c r="I174" s="528"/>
      <c r="J174" s="528"/>
      <c r="K174" s="528"/>
      <c r="L174" s="528"/>
      <c r="M174" s="528"/>
      <c r="N174" s="528"/>
      <c r="O174" s="528"/>
      <c r="P174" s="528"/>
      <c r="Q174" s="528"/>
      <c r="R174" s="528"/>
      <c r="S174" s="528"/>
      <c r="T174" s="528"/>
      <c r="U174" s="528"/>
      <c r="V174" s="528"/>
      <c r="W174" s="528"/>
      <c r="X174" s="528"/>
      <c r="Y174" s="528"/>
      <c r="Z174" s="528"/>
      <c r="AA174" s="528"/>
      <c r="AB174" s="529"/>
      <c r="AC174" s="530"/>
      <c r="AD174" s="531"/>
      <c r="AE174" s="531"/>
      <c r="AF174" s="532"/>
      <c r="AG174" s="318">
        <v>14131711</v>
      </c>
      <c r="AH174" s="318">
        <v>0</v>
      </c>
      <c r="AI174" s="318">
        <v>0</v>
      </c>
    </row>
    <row r="175" spans="1:35" ht="12.95" customHeight="1" x14ac:dyDescent="0.2">
      <c r="A175" s="525"/>
      <c r="B175" s="526"/>
      <c r="C175" s="527" t="s">
        <v>999</v>
      </c>
      <c r="D175" s="528"/>
      <c r="E175" s="528"/>
      <c r="F175" s="528"/>
      <c r="G175" s="528"/>
      <c r="H175" s="528"/>
      <c r="I175" s="528"/>
      <c r="J175" s="528"/>
      <c r="K175" s="528"/>
      <c r="L175" s="528"/>
      <c r="M175" s="528"/>
      <c r="N175" s="528"/>
      <c r="O175" s="528"/>
      <c r="P175" s="528"/>
      <c r="Q175" s="528"/>
      <c r="R175" s="528"/>
      <c r="S175" s="528"/>
      <c r="T175" s="528"/>
      <c r="U175" s="528"/>
      <c r="V175" s="528"/>
      <c r="W175" s="528"/>
      <c r="X175" s="528"/>
      <c r="Y175" s="528"/>
      <c r="Z175" s="528"/>
      <c r="AA175" s="528"/>
      <c r="AB175" s="529"/>
      <c r="AC175" s="530"/>
      <c r="AD175" s="531"/>
      <c r="AE175" s="531"/>
      <c r="AF175" s="532"/>
      <c r="AG175" s="318">
        <v>4288053</v>
      </c>
      <c r="AH175" s="318">
        <v>3376420</v>
      </c>
      <c r="AI175" s="318">
        <v>3376420</v>
      </c>
    </row>
    <row r="176" spans="1:35" ht="12.95" customHeight="1" x14ac:dyDescent="0.2">
      <c r="A176" s="543">
        <v>76</v>
      </c>
      <c r="B176" s="544"/>
      <c r="C176" s="563" t="s">
        <v>38</v>
      </c>
      <c r="D176" s="563"/>
      <c r="E176" s="563"/>
      <c r="F176" s="563"/>
      <c r="G176" s="563"/>
      <c r="H176" s="563"/>
      <c r="I176" s="563"/>
      <c r="J176" s="563"/>
      <c r="K176" s="563"/>
      <c r="L176" s="563"/>
      <c r="M176" s="563"/>
      <c r="N176" s="563"/>
      <c r="O176" s="563"/>
      <c r="P176" s="563"/>
      <c r="Q176" s="563"/>
      <c r="R176" s="563"/>
      <c r="S176" s="563"/>
      <c r="T176" s="563"/>
      <c r="U176" s="563"/>
      <c r="V176" s="563"/>
      <c r="W176" s="563"/>
      <c r="X176" s="563"/>
      <c r="Y176" s="563"/>
      <c r="Z176" s="563"/>
      <c r="AA176" s="563"/>
      <c r="AB176" s="563"/>
      <c r="AC176" s="545" t="s">
        <v>37</v>
      </c>
      <c r="AD176" s="545"/>
      <c r="AE176" s="545"/>
      <c r="AF176" s="545"/>
      <c r="AG176" s="319"/>
      <c r="AH176" s="319"/>
      <c r="AI176" s="319"/>
    </row>
    <row r="177" spans="1:35" ht="12.95" customHeight="1" x14ac:dyDescent="0.2">
      <c r="A177" s="543">
        <v>77</v>
      </c>
      <c r="B177" s="544"/>
      <c r="C177" s="563" t="s">
        <v>36</v>
      </c>
      <c r="D177" s="563"/>
      <c r="E177" s="563"/>
      <c r="F177" s="563"/>
      <c r="G177" s="563"/>
      <c r="H177" s="563"/>
      <c r="I177" s="563"/>
      <c r="J177" s="563"/>
      <c r="K177" s="563"/>
      <c r="L177" s="563"/>
      <c r="M177" s="563"/>
      <c r="N177" s="563"/>
      <c r="O177" s="563"/>
      <c r="P177" s="563"/>
      <c r="Q177" s="563"/>
      <c r="R177" s="563"/>
      <c r="S177" s="563"/>
      <c r="T177" s="563"/>
      <c r="U177" s="563"/>
      <c r="V177" s="563"/>
      <c r="W177" s="563"/>
      <c r="X177" s="563"/>
      <c r="Y177" s="563"/>
      <c r="Z177" s="563"/>
      <c r="AA177" s="563"/>
      <c r="AB177" s="563"/>
      <c r="AC177" s="545" t="s">
        <v>35</v>
      </c>
      <c r="AD177" s="545"/>
      <c r="AE177" s="545"/>
      <c r="AF177" s="545"/>
      <c r="AG177" s="319"/>
      <c r="AH177" s="319"/>
      <c r="AI177" s="319"/>
    </row>
    <row r="178" spans="1:35" s="390" customFormat="1" ht="12.75" customHeight="1" x14ac:dyDescent="0.2">
      <c r="A178" s="540">
        <v>78</v>
      </c>
      <c r="B178" s="541"/>
      <c r="C178" s="546" t="s">
        <v>34</v>
      </c>
      <c r="D178" s="547"/>
      <c r="E178" s="547"/>
      <c r="F178" s="547"/>
      <c r="G178" s="547"/>
      <c r="H178" s="547"/>
      <c r="I178" s="547"/>
      <c r="J178" s="547"/>
      <c r="K178" s="547"/>
      <c r="L178" s="547"/>
      <c r="M178" s="547"/>
      <c r="N178" s="547"/>
      <c r="O178" s="547"/>
      <c r="P178" s="547"/>
      <c r="Q178" s="547"/>
      <c r="R178" s="547"/>
      <c r="S178" s="547"/>
      <c r="T178" s="547"/>
      <c r="U178" s="547"/>
      <c r="V178" s="547"/>
      <c r="W178" s="547"/>
      <c r="X178" s="547"/>
      <c r="Y178" s="547"/>
      <c r="Z178" s="547"/>
      <c r="AA178" s="547"/>
      <c r="AB178" s="548"/>
      <c r="AC178" s="552" t="s">
        <v>33</v>
      </c>
      <c r="AD178" s="553"/>
      <c r="AE178" s="553"/>
      <c r="AF178" s="554"/>
      <c r="AG178" s="323">
        <v>9442905</v>
      </c>
      <c r="AH178" s="323">
        <v>5510746</v>
      </c>
      <c r="AI178" s="323">
        <v>5510746</v>
      </c>
    </row>
    <row r="179" spans="1:35" s="10" customFormat="1" ht="12.95" customHeight="1" x14ac:dyDescent="0.2">
      <c r="A179" s="579">
        <v>79</v>
      </c>
      <c r="B179" s="580"/>
      <c r="C179" s="589" t="s">
        <v>32</v>
      </c>
      <c r="D179" s="589"/>
      <c r="E179" s="589"/>
      <c r="F179" s="589"/>
      <c r="G179" s="589"/>
      <c r="H179" s="589"/>
      <c r="I179" s="589"/>
      <c r="J179" s="589"/>
      <c r="K179" s="589"/>
      <c r="L179" s="589"/>
      <c r="M179" s="589"/>
      <c r="N179" s="589"/>
      <c r="O179" s="589"/>
      <c r="P179" s="589"/>
      <c r="Q179" s="589"/>
      <c r="R179" s="589"/>
      <c r="S179" s="589"/>
      <c r="T179" s="589"/>
      <c r="U179" s="589"/>
      <c r="V179" s="589"/>
      <c r="W179" s="589"/>
      <c r="X179" s="589"/>
      <c r="Y179" s="589"/>
      <c r="Z179" s="589"/>
      <c r="AA179" s="589"/>
      <c r="AB179" s="589"/>
      <c r="AC179" s="582" t="s">
        <v>31</v>
      </c>
      <c r="AD179" s="582"/>
      <c r="AE179" s="582"/>
      <c r="AF179" s="582"/>
      <c r="AG179" s="324">
        <v>45857573</v>
      </c>
      <c r="AH179" s="324">
        <v>27132163</v>
      </c>
      <c r="AI179" s="324">
        <v>27132163</v>
      </c>
    </row>
    <row r="180" spans="1:35" s="390" customFormat="1" ht="12.75" customHeight="1" x14ac:dyDescent="0.2">
      <c r="A180" s="540">
        <v>80</v>
      </c>
      <c r="B180" s="541"/>
      <c r="C180" s="546" t="s">
        <v>697</v>
      </c>
      <c r="D180" s="547"/>
      <c r="E180" s="547"/>
      <c r="F180" s="547"/>
      <c r="G180" s="547"/>
      <c r="H180" s="547"/>
      <c r="I180" s="547"/>
      <c r="J180" s="547"/>
      <c r="K180" s="547"/>
      <c r="L180" s="547"/>
      <c r="M180" s="547"/>
      <c r="N180" s="547"/>
      <c r="O180" s="547"/>
      <c r="P180" s="547"/>
      <c r="Q180" s="547"/>
      <c r="R180" s="547"/>
      <c r="S180" s="547"/>
      <c r="T180" s="547"/>
      <c r="U180" s="547"/>
      <c r="V180" s="547"/>
      <c r="W180" s="547"/>
      <c r="X180" s="547"/>
      <c r="Y180" s="547"/>
      <c r="Z180" s="547"/>
      <c r="AA180" s="547"/>
      <c r="AB180" s="548"/>
      <c r="AC180" s="552" t="s">
        <v>30</v>
      </c>
      <c r="AD180" s="553"/>
      <c r="AE180" s="553"/>
      <c r="AF180" s="554"/>
      <c r="AG180" s="323">
        <v>33251603</v>
      </c>
      <c r="AH180" s="323">
        <v>49188492</v>
      </c>
      <c r="AI180" s="323">
        <v>41393216</v>
      </c>
    </row>
    <row r="181" spans="1:35" ht="12.95" customHeight="1" x14ac:dyDescent="0.2">
      <c r="A181" s="525"/>
      <c r="B181" s="526"/>
      <c r="C181" s="527" t="s">
        <v>1001</v>
      </c>
      <c r="D181" s="528"/>
      <c r="E181" s="528"/>
      <c r="F181" s="528"/>
      <c r="G181" s="528"/>
      <c r="H181" s="528"/>
      <c r="I181" s="528"/>
      <c r="J181" s="528"/>
      <c r="K181" s="528"/>
      <c r="L181" s="528"/>
      <c r="M181" s="528"/>
      <c r="N181" s="528"/>
      <c r="O181" s="528"/>
      <c r="P181" s="528"/>
      <c r="Q181" s="528"/>
      <c r="R181" s="528"/>
      <c r="S181" s="528"/>
      <c r="T181" s="528"/>
      <c r="U181" s="528"/>
      <c r="V181" s="528"/>
      <c r="W181" s="528"/>
      <c r="X181" s="528"/>
      <c r="Y181" s="528"/>
      <c r="Z181" s="528"/>
      <c r="AA181" s="528"/>
      <c r="AB181" s="529"/>
      <c r="AC181" s="530"/>
      <c r="AD181" s="531"/>
      <c r="AE181" s="531"/>
      <c r="AF181" s="532"/>
      <c r="AG181" s="318">
        <v>3790700</v>
      </c>
      <c r="AH181" s="318">
        <v>3790700</v>
      </c>
      <c r="AI181" s="318">
        <v>0</v>
      </c>
    </row>
    <row r="182" spans="1:35" ht="12.95" customHeight="1" x14ac:dyDescent="0.2">
      <c r="A182" s="525"/>
      <c r="B182" s="526"/>
      <c r="C182" s="527" t="s">
        <v>1002</v>
      </c>
      <c r="D182" s="528"/>
      <c r="E182" s="528"/>
      <c r="F182" s="528"/>
      <c r="G182" s="528"/>
      <c r="H182" s="528"/>
      <c r="I182" s="528"/>
      <c r="J182" s="528"/>
      <c r="K182" s="528"/>
      <c r="L182" s="528"/>
      <c r="M182" s="528"/>
      <c r="N182" s="528"/>
      <c r="O182" s="528"/>
      <c r="P182" s="528"/>
      <c r="Q182" s="528"/>
      <c r="R182" s="528"/>
      <c r="S182" s="528"/>
      <c r="T182" s="528"/>
      <c r="U182" s="528"/>
      <c r="V182" s="528"/>
      <c r="W182" s="528"/>
      <c r="X182" s="528"/>
      <c r="Y182" s="528"/>
      <c r="Z182" s="528"/>
      <c r="AA182" s="528"/>
      <c r="AB182" s="529"/>
      <c r="AC182" s="530"/>
      <c r="AD182" s="531"/>
      <c r="AE182" s="531"/>
      <c r="AF182" s="532"/>
      <c r="AG182" s="318">
        <v>2268700</v>
      </c>
      <c r="AH182" s="318">
        <v>3400000</v>
      </c>
      <c r="AI182" s="318">
        <v>0</v>
      </c>
    </row>
    <row r="183" spans="1:35" ht="12.95" customHeight="1" x14ac:dyDescent="0.2">
      <c r="A183" s="525"/>
      <c r="B183" s="526"/>
      <c r="C183" s="527" t="s">
        <v>1019</v>
      </c>
      <c r="D183" s="528"/>
      <c r="E183" s="528"/>
      <c r="F183" s="528"/>
      <c r="G183" s="528"/>
      <c r="H183" s="528"/>
      <c r="I183" s="528"/>
      <c r="J183" s="528"/>
      <c r="K183" s="528"/>
      <c r="L183" s="528"/>
      <c r="M183" s="528"/>
      <c r="N183" s="528"/>
      <c r="O183" s="528"/>
      <c r="P183" s="528"/>
      <c r="Q183" s="528"/>
      <c r="R183" s="528"/>
      <c r="S183" s="528"/>
      <c r="T183" s="528"/>
      <c r="U183" s="528"/>
      <c r="V183" s="528"/>
      <c r="W183" s="528"/>
      <c r="X183" s="528"/>
      <c r="Y183" s="528"/>
      <c r="Z183" s="528"/>
      <c r="AA183" s="528"/>
      <c r="AB183" s="529"/>
      <c r="AC183" s="530"/>
      <c r="AD183" s="531"/>
      <c r="AE183" s="531"/>
      <c r="AF183" s="532"/>
      <c r="AG183" s="318"/>
      <c r="AH183" s="318"/>
      <c r="AI183" s="318"/>
    </row>
    <row r="184" spans="1:35" ht="12.95" customHeight="1" x14ac:dyDescent="0.2">
      <c r="A184" s="525"/>
      <c r="B184" s="526"/>
      <c r="C184" s="527" t="s">
        <v>1003</v>
      </c>
      <c r="D184" s="528"/>
      <c r="E184" s="528"/>
      <c r="F184" s="528"/>
      <c r="G184" s="528"/>
      <c r="H184" s="528"/>
      <c r="I184" s="528"/>
      <c r="J184" s="528"/>
      <c r="K184" s="528"/>
      <c r="L184" s="528"/>
      <c r="M184" s="528"/>
      <c r="N184" s="528"/>
      <c r="O184" s="528"/>
      <c r="P184" s="528"/>
      <c r="Q184" s="528"/>
      <c r="R184" s="528"/>
      <c r="S184" s="528"/>
      <c r="T184" s="528"/>
      <c r="U184" s="528"/>
      <c r="V184" s="528"/>
      <c r="W184" s="528"/>
      <c r="X184" s="528"/>
      <c r="Y184" s="528"/>
      <c r="Z184" s="528"/>
      <c r="AA184" s="528"/>
      <c r="AB184" s="529"/>
      <c r="AC184" s="530"/>
      <c r="AD184" s="531"/>
      <c r="AE184" s="531"/>
      <c r="AF184" s="532"/>
      <c r="AG184" s="318">
        <v>26404801</v>
      </c>
      <c r="AH184" s="318">
        <v>26397792</v>
      </c>
      <c r="AI184" s="318">
        <v>14353228</v>
      </c>
    </row>
    <row r="185" spans="1:35" ht="12.95" customHeight="1" x14ac:dyDescent="0.2">
      <c r="A185" s="525"/>
      <c r="B185" s="526"/>
      <c r="C185" s="527" t="s">
        <v>1004</v>
      </c>
      <c r="D185" s="528"/>
      <c r="E185" s="528"/>
      <c r="F185" s="528"/>
      <c r="G185" s="528"/>
      <c r="H185" s="528"/>
      <c r="I185" s="528"/>
      <c r="J185" s="528"/>
      <c r="K185" s="528"/>
      <c r="L185" s="528"/>
      <c r="M185" s="528"/>
      <c r="N185" s="528"/>
      <c r="O185" s="528"/>
      <c r="P185" s="528"/>
      <c r="Q185" s="528"/>
      <c r="R185" s="528"/>
      <c r="S185" s="528"/>
      <c r="T185" s="528"/>
      <c r="U185" s="528"/>
      <c r="V185" s="528"/>
      <c r="W185" s="528"/>
      <c r="X185" s="528"/>
      <c r="Y185" s="528"/>
      <c r="Z185" s="528"/>
      <c r="AA185" s="528"/>
      <c r="AB185" s="529"/>
      <c r="AC185" s="530"/>
      <c r="AD185" s="531"/>
      <c r="AE185" s="531"/>
      <c r="AF185" s="532"/>
      <c r="AG185" s="318">
        <v>787402</v>
      </c>
      <c r="AH185" s="318"/>
      <c r="AI185" s="318">
        <v>0</v>
      </c>
    </row>
    <row r="186" spans="1:35" ht="12.95" customHeight="1" x14ac:dyDescent="0.2">
      <c r="A186" s="525"/>
      <c r="B186" s="526"/>
      <c r="C186" s="527" t="s">
        <v>996</v>
      </c>
      <c r="D186" s="528"/>
      <c r="E186" s="528"/>
      <c r="F186" s="528"/>
      <c r="G186" s="528"/>
      <c r="H186" s="528"/>
      <c r="I186" s="528"/>
      <c r="J186" s="528"/>
      <c r="K186" s="528"/>
      <c r="L186" s="528"/>
      <c r="M186" s="528"/>
      <c r="N186" s="528"/>
      <c r="O186" s="528"/>
      <c r="P186" s="528"/>
      <c r="Q186" s="528"/>
      <c r="R186" s="528"/>
      <c r="S186" s="528"/>
      <c r="T186" s="528"/>
      <c r="U186" s="528"/>
      <c r="V186" s="528"/>
      <c r="W186" s="528"/>
      <c r="X186" s="528"/>
      <c r="Y186" s="528"/>
      <c r="Z186" s="528"/>
      <c r="AA186" s="528"/>
      <c r="AB186" s="529"/>
      <c r="AC186" s="530"/>
      <c r="AD186" s="531"/>
      <c r="AE186" s="531"/>
      <c r="AF186" s="532"/>
      <c r="AG186" s="318"/>
      <c r="AH186" s="318"/>
      <c r="AI186" s="318">
        <v>11439988</v>
      </c>
    </row>
    <row r="187" spans="1:35" ht="12.95" customHeight="1" x14ac:dyDescent="0.2">
      <c r="A187" s="525"/>
      <c r="B187" s="526"/>
      <c r="C187" s="527" t="s">
        <v>997</v>
      </c>
      <c r="D187" s="528"/>
      <c r="E187" s="528"/>
      <c r="F187" s="528"/>
      <c r="G187" s="528"/>
      <c r="H187" s="528"/>
      <c r="I187" s="528"/>
      <c r="J187" s="528"/>
      <c r="K187" s="528"/>
      <c r="L187" s="528"/>
      <c r="M187" s="528"/>
      <c r="N187" s="528"/>
      <c r="O187" s="528"/>
      <c r="P187" s="528"/>
      <c r="Q187" s="528"/>
      <c r="R187" s="528"/>
      <c r="S187" s="528"/>
      <c r="T187" s="528"/>
      <c r="U187" s="528"/>
      <c r="V187" s="528"/>
      <c r="W187" s="528"/>
      <c r="X187" s="528"/>
      <c r="Y187" s="528"/>
      <c r="Z187" s="528"/>
      <c r="AA187" s="528"/>
      <c r="AB187" s="529"/>
      <c r="AC187" s="530"/>
      <c r="AD187" s="531"/>
      <c r="AE187" s="531"/>
      <c r="AF187" s="532"/>
      <c r="AG187" s="318"/>
      <c r="AH187" s="318">
        <v>15600000</v>
      </c>
      <c r="AI187" s="318">
        <v>15600000</v>
      </c>
    </row>
    <row r="188" spans="1:35" ht="12.95" customHeight="1" x14ac:dyDescent="0.2">
      <c r="A188" s="525"/>
      <c r="B188" s="526"/>
      <c r="C188" s="527" t="s">
        <v>1005</v>
      </c>
      <c r="D188" s="528"/>
      <c r="E188" s="528"/>
      <c r="F188" s="528"/>
      <c r="G188" s="528"/>
      <c r="H188" s="528"/>
      <c r="I188" s="528"/>
      <c r="J188" s="528"/>
      <c r="K188" s="528"/>
      <c r="L188" s="528"/>
      <c r="M188" s="528"/>
      <c r="N188" s="528"/>
      <c r="O188" s="528"/>
      <c r="P188" s="528"/>
      <c r="Q188" s="528"/>
      <c r="R188" s="528"/>
      <c r="S188" s="528"/>
      <c r="T188" s="528"/>
      <c r="U188" s="528"/>
      <c r="V188" s="528"/>
      <c r="W188" s="528"/>
      <c r="X188" s="528"/>
      <c r="Y188" s="528"/>
      <c r="Z188" s="528"/>
      <c r="AA188" s="528"/>
      <c r="AB188" s="529"/>
      <c r="AC188" s="530"/>
      <c r="AD188" s="531"/>
      <c r="AE188" s="531"/>
      <c r="AF188" s="532"/>
      <c r="AG188" s="318"/>
      <c r="AH188" s="318"/>
      <c r="AI188" s="318"/>
    </row>
    <row r="189" spans="1:35" ht="12.95" customHeight="1" x14ac:dyDescent="0.2">
      <c r="A189" s="543">
        <v>81</v>
      </c>
      <c r="B189" s="544"/>
      <c r="C189" s="555" t="s">
        <v>29</v>
      </c>
      <c r="D189" s="555"/>
      <c r="E189" s="555"/>
      <c r="F189" s="555"/>
      <c r="G189" s="555"/>
      <c r="H189" s="555"/>
      <c r="I189" s="555"/>
      <c r="J189" s="555"/>
      <c r="K189" s="555"/>
      <c r="L189" s="555"/>
      <c r="M189" s="555"/>
      <c r="N189" s="555"/>
      <c r="O189" s="555"/>
      <c r="P189" s="555"/>
      <c r="Q189" s="555"/>
      <c r="R189" s="555"/>
      <c r="S189" s="555"/>
      <c r="T189" s="555"/>
      <c r="U189" s="555"/>
      <c r="V189" s="555"/>
      <c r="W189" s="555"/>
      <c r="X189" s="555"/>
      <c r="Y189" s="555"/>
      <c r="Z189" s="555"/>
      <c r="AA189" s="555"/>
      <c r="AB189" s="555"/>
      <c r="AC189" s="545" t="s">
        <v>28</v>
      </c>
      <c r="AD189" s="545"/>
      <c r="AE189" s="545"/>
      <c r="AF189" s="545"/>
      <c r="AG189" s="319"/>
      <c r="AH189" s="319">
        <v>0</v>
      </c>
      <c r="AI189" s="319">
        <v>0</v>
      </c>
    </row>
    <row r="190" spans="1:35" ht="12.95" customHeight="1" x14ac:dyDescent="0.2">
      <c r="A190" s="543">
        <v>82</v>
      </c>
      <c r="B190" s="544"/>
      <c r="C190" s="555" t="s">
        <v>27</v>
      </c>
      <c r="D190" s="555"/>
      <c r="E190" s="555"/>
      <c r="F190" s="555"/>
      <c r="G190" s="555"/>
      <c r="H190" s="555"/>
      <c r="I190" s="555"/>
      <c r="J190" s="555"/>
      <c r="K190" s="555"/>
      <c r="L190" s="555"/>
      <c r="M190" s="555"/>
      <c r="N190" s="555"/>
      <c r="O190" s="555"/>
      <c r="P190" s="555"/>
      <c r="Q190" s="555"/>
      <c r="R190" s="555"/>
      <c r="S190" s="555"/>
      <c r="T190" s="555"/>
      <c r="U190" s="555"/>
      <c r="V190" s="555"/>
      <c r="W190" s="555"/>
      <c r="X190" s="555"/>
      <c r="Y190" s="555"/>
      <c r="Z190" s="555"/>
      <c r="AA190" s="555"/>
      <c r="AB190" s="555"/>
      <c r="AC190" s="545" t="s">
        <v>26</v>
      </c>
      <c r="AD190" s="545"/>
      <c r="AE190" s="545"/>
      <c r="AF190" s="545"/>
      <c r="AG190" s="319">
        <v>156000</v>
      </c>
      <c r="AH190" s="319">
        <v>0</v>
      </c>
      <c r="AI190" s="319">
        <v>0</v>
      </c>
    </row>
    <row r="191" spans="1:35" ht="12.95" customHeight="1" x14ac:dyDescent="0.2">
      <c r="A191" s="525"/>
      <c r="B191" s="526"/>
      <c r="C191" s="527" t="s">
        <v>938</v>
      </c>
      <c r="D191" s="528"/>
      <c r="E191" s="528"/>
      <c r="F191" s="528"/>
      <c r="G191" s="528"/>
      <c r="H191" s="528"/>
      <c r="I191" s="528"/>
      <c r="J191" s="528"/>
      <c r="K191" s="528"/>
      <c r="L191" s="528"/>
      <c r="M191" s="528"/>
      <c r="N191" s="528"/>
      <c r="O191" s="528"/>
      <c r="P191" s="528"/>
      <c r="Q191" s="528"/>
      <c r="R191" s="528"/>
      <c r="S191" s="528"/>
      <c r="T191" s="528"/>
      <c r="U191" s="528"/>
      <c r="V191" s="528"/>
      <c r="W191" s="528"/>
      <c r="X191" s="528"/>
      <c r="Y191" s="528"/>
      <c r="Z191" s="528"/>
      <c r="AA191" s="528"/>
      <c r="AB191" s="529"/>
      <c r="AC191" s="530"/>
      <c r="AD191" s="531"/>
      <c r="AE191" s="531"/>
      <c r="AF191" s="532"/>
      <c r="AG191" s="319">
        <v>156000</v>
      </c>
      <c r="AH191" s="318">
        <v>0</v>
      </c>
      <c r="AI191" s="318"/>
    </row>
    <row r="192" spans="1:35" s="390" customFormat="1" ht="12.75" customHeight="1" x14ac:dyDescent="0.2">
      <c r="A192" s="540">
        <v>83</v>
      </c>
      <c r="B192" s="541"/>
      <c r="C192" s="546" t="s">
        <v>25</v>
      </c>
      <c r="D192" s="547"/>
      <c r="E192" s="547"/>
      <c r="F192" s="547"/>
      <c r="G192" s="547"/>
      <c r="H192" s="547"/>
      <c r="I192" s="547"/>
      <c r="J192" s="547"/>
      <c r="K192" s="547"/>
      <c r="L192" s="547"/>
      <c r="M192" s="547"/>
      <c r="N192" s="547"/>
      <c r="O192" s="547"/>
      <c r="P192" s="547"/>
      <c r="Q192" s="547"/>
      <c r="R192" s="547"/>
      <c r="S192" s="547"/>
      <c r="T192" s="547"/>
      <c r="U192" s="547"/>
      <c r="V192" s="547"/>
      <c r="W192" s="547"/>
      <c r="X192" s="547"/>
      <c r="Y192" s="547"/>
      <c r="Z192" s="547"/>
      <c r="AA192" s="547"/>
      <c r="AB192" s="548"/>
      <c r="AC192" s="552" t="s">
        <v>24</v>
      </c>
      <c r="AD192" s="553"/>
      <c r="AE192" s="553"/>
      <c r="AF192" s="554"/>
      <c r="AG192" s="323">
        <v>9020053</v>
      </c>
      <c r="AH192" s="323">
        <v>12703671</v>
      </c>
      <c r="AI192" s="323">
        <v>10598946</v>
      </c>
    </row>
    <row r="193" spans="1:35" s="10" customFormat="1" ht="12.95" customHeight="1" x14ac:dyDescent="0.2">
      <c r="A193" s="572">
        <v>84</v>
      </c>
      <c r="B193" s="573"/>
      <c r="C193" s="574" t="s">
        <v>23</v>
      </c>
      <c r="D193" s="574"/>
      <c r="E193" s="574"/>
      <c r="F193" s="574"/>
      <c r="G193" s="574"/>
      <c r="H193" s="574"/>
      <c r="I193" s="574"/>
      <c r="J193" s="574"/>
      <c r="K193" s="574"/>
      <c r="L193" s="574"/>
      <c r="M193" s="574"/>
      <c r="N193" s="574"/>
      <c r="O193" s="574"/>
      <c r="P193" s="574"/>
      <c r="Q193" s="574"/>
      <c r="R193" s="574"/>
      <c r="S193" s="574"/>
      <c r="T193" s="574"/>
      <c r="U193" s="574"/>
      <c r="V193" s="574"/>
      <c r="W193" s="574"/>
      <c r="X193" s="574"/>
      <c r="Y193" s="574"/>
      <c r="Z193" s="574"/>
      <c r="AA193" s="574"/>
      <c r="AB193" s="574"/>
      <c r="AC193" s="575" t="s">
        <v>22</v>
      </c>
      <c r="AD193" s="575"/>
      <c r="AE193" s="575"/>
      <c r="AF193" s="575"/>
      <c r="AG193" s="331">
        <v>42427656</v>
      </c>
      <c r="AH193" s="331">
        <v>61892163</v>
      </c>
      <c r="AI193" s="331">
        <v>51992162</v>
      </c>
    </row>
    <row r="194" spans="1:35" s="10" customFormat="1" ht="12.95" customHeight="1" x14ac:dyDescent="0.2">
      <c r="A194" s="576" t="s">
        <v>688</v>
      </c>
      <c r="B194" s="577"/>
      <c r="C194" s="577"/>
      <c r="D194" s="577"/>
      <c r="E194" s="577"/>
      <c r="F194" s="577"/>
      <c r="G194" s="577"/>
      <c r="H194" s="577"/>
      <c r="I194" s="577"/>
      <c r="J194" s="577"/>
      <c r="K194" s="577"/>
      <c r="L194" s="577"/>
      <c r="M194" s="577"/>
      <c r="N194" s="577"/>
      <c r="O194" s="577"/>
      <c r="P194" s="577"/>
      <c r="Q194" s="577"/>
      <c r="R194" s="577"/>
      <c r="S194" s="577"/>
      <c r="T194" s="577"/>
      <c r="U194" s="577"/>
      <c r="V194" s="577"/>
      <c r="W194" s="577"/>
      <c r="X194" s="577"/>
      <c r="Y194" s="577"/>
      <c r="Z194" s="577"/>
      <c r="AA194" s="577"/>
      <c r="AB194" s="577"/>
      <c r="AC194" s="577"/>
      <c r="AD194" s="577"/>
      <c r="AE194" s="577"/>
      <c r="AF194" s="577"/>
      <c r="AG194" s="577"/>
      <c r="AH194" s="577"/>
      <c r="AI194" s="577"/>
    </row>
    <row r="195" spans="1:35" s="10" customFormat="1" ht="12.95" customHeight="1" x14ac:dyDescent="0.2">
      <c r="A195" s="576"/>
      <c r="B195" s="577"/>
      <c r="C195" s="577"/>
      <c r="D195" s="577"/>
      <c r="E195" s="577"/>
      <c r="F195" s="577"/>
      <c r="G195" s="577"/>
      <c r="H195" s="577"/>
      <c r="I195" s="577"/>
      <c r="J195" s="577"/>
      <c r="K195" s="577"/>
      <c r="L195" s="577"/>
      <c r="M195" s="577"/>
      <c r="N195" s="577"/>
      <c r="O195" s="577"/>
      <c r="P195" s="577"/>
      <c r="Q195" s="577"/>
      <c r="R195" s="577"/>
      <c r="S195" s="577"/>
      <c r="T195" s="577"/>
      <c r="U195" s="577"/>
      <c r="V195" s="577"/>
      <c r="W195" s="577"/>
      <c r="X195" s="577"/>
      <c r="Y195" s="577"/>
      <c r="Z195" s="577"/>
      <c r="AA195" s="577"/>
      <c r="AB195" s="577"/>
      <c r="AC195" s="577"/>
      <c r="AD195" s="577"/>
      <c r="AE195" s="577"/>
      <c r="AF195" s="577"/>
      <c r="AG195" s="577"/>
      <c r="AH195" s="577"/>
      <c r="AI195" s="577"/>
    </row>
    <row r="196" spans="1:35" ht="26.1" customHeight="1" x14ac:dyDescent="0.2">
      <c r="A196" s="557">
        <v>85</v>
      </c>
      <c r="B196" s="558"/>
      <c r="C196" s="559" t="s">
        <v>21</v>
      </c>
      <c r="D196" s="559"/>
      <c r="E196" s="559"/>
      <c r="F196" s="559"/>
      <c r="G196" s="559"/>
      <c r="H196" s="559"/>
      <c r="I196" s="559"/>
      <c r="J196" s="559"/>
      <c r="K196" s="559"/>
      <c r="L196" s="559"/>
      <c r="M196" s="559"/>
      <c r="N196" s="559"/>
      <c r="O196" s="559"/>
      <c r="P196" s="559"/>
      <c r="Q196" s="559"/>
      <c r="R196" s="559"/>
      <c r="S196" s="559"/>
      <c r="T196" s="559"/>
      <c r="U196" s="559"/>
      <c r="V196" s="559"/>
      <c r="W196" s="559"/>
      <c r="X196" s="559"/>
      <c r="Y196" s="559"/>
      <c r="Z196" s="559"/>
      <c r="AA196" s="559"/>
      <c r="AB196" s="559"/>
      <c r="AC196" s="588" t="s">
        <v>20</v>
      </c>
      <c r="AD196" s="588"/>
      <c r="AE196" s="588"/>
      <c r="AF196" s="588"/>
      <c r="AG196" s="398"/>
      <c r="AH196" s="329"/>
      <c r="AI196" s="329"/>
    </row>
    <row r="197" spans="1:35" ht="26.1" customHeight="1" x14ac:dyDescent="0.2">
      <c r="A197" s="543">
        <v>86</v>
      </c>
      <c r="B197" s="544"/>
      <c r="C197" s="555" t="s">
        <v>19</v>
      </c>
      <c r="D197" s="555"/>
      <c r="E197" s="555"/>
      <c r="F197" s="555"/>
      <c r="G197" s="555"/>
      <c r="H197" s="555"/>
      <c r="I197" s="555"/>
      <c r="J197" s="555"/>
      <c r="K197" s="555"/>
      <c r="L197" s="555"/>
      <c r="M197" s="555"/>
      <c r="N197" s="555"/>
      <c r="O197" s="555"/>
      <c r="P197" s="555"/>
      <c r="Q197" s="555"/>
      <c r="R197" s="555"/>
      <c r="S197" s="555"/>
      <c r="T197" s="555"/>
      <c r="U197" s="555"/>
      <c r="V197" s="555"/>
      <c r="W197" s="555"/>
      <c r="X197" s="555"/>
      <c r="Y197" s="555"/>
      <c r="Z197" s="555"/>
      <c r="AA197" s="555"/>
      <c r="AB197" s="555"/>
      <c r="AC197" s="545" t="s">
        <v>18</v>
      </c>
      <c r="AD197" s="545"/>
      <c r="AE197" s="545"/>
      <c r="AF197" s="545"/>
      <c r="AG197" s="394"/>
      <c r="AH197" s="319"/>
      <c r="AI197" s="319"/>
    </row>
    <row r="198" spans="1:35" ht="26.1" customHeight="1" x14ac:dyDescent="0.2">
      <c r="A198" s="543">
        <v>87</v>
      </c>
      <c r="B198" s="544"/>
      <c r="C198" s="555" t="s">
        <v>17</v>
      </c>
      <c r="D198" s="555"/>
      <c r="E198" s="555"/>
      <c r="F198" s="555"/>
      <c r="G198" s="555"/>
      <c r="H198" s="555"/>
      <c r="I198" s="555"/>
      <c r="J198" s="555"/>
      <c r="K198" s="555"/>
      <c r="L198" s="555"/>
      <c r="M198" s="555"/>
      <c r="N198" s="555"/>
      <c r="O198" s="555"/>
      <c r="P198" s="555"/>
      <c r="Q198" s="555"/>
      <c r="R198" s="555"/>
      <c r="S198" s="555"/>
      <c r="T198" s="555"/>
      <c r="U198" s="555"/>
      <c r="V198" s="555"/>
      <c r="W198" s="555"/>
      <c r="X198" s="555"/>
      <c r="Y198" s="555"/>
      <c r="Z198" s="555"/>
      <c r="AA198" s="555"/>
      <c r="AB198" s="555"/>
      <c r="AC198" s="545" t="s">
        <v>16</v>
      </c>
      <c r="AD198" s="545"/>
      <c r="AE198" s="545"/>
      <c r="AF198" s="545"/>
      <c r="AG198" s="394"/>
      <c r="AH198" s="319"/>
      <c r="AI198" s="319"/>
    </row>
    <row r="199" spans="1:35" ht="12.95" customHeight="1" x14ac:dyDescent="0.2">
      <c r="A199" s="543">
        <v>88</v>
      </c>
      <c r="B199" s="544"/>
      <c r="C199" s="555" t="s">
        <v>15</v>
      </c>
      <c r="D199" s="555"/>
      <c r="E199" s="555"/>
      <c r="F199" s="555"/>
      <c r="G199" s="555"/>
      <c r="H199" s="555"/>
      <c r="I199" s="555"/>
      <c r="J199" s="555"/>
      <c r="K199" s="555"/>
      <c r="L199" s="555"/>
      <c r="M199" s="555"/>
      <c r="N199" s="555"/>
      <c r="O199" s="555"/>
      <c r="P199" s="555"/>
      <c r="Q199" s="555"/>
      <c r="R199" s="555"/>
      <c r="S199" s="555"/>
      <c r="T199" s="555"/>
      <c r="U199" s="555"/>
      <c r="V199" s="555"/>
      <c r="W199" s="555"/>
      <c r="X199" s="555"/>
      <c r="Y199" s="555"/>
      <c r="Z199" s="555"/>
      <c r="AA199" s="555"/>
      <c r="AB199" s="555"/>
      <c r="AC199" s="545" t="s">
        <v>14</v>
      </c>
      <c r="AD199" s="545"/>
      <c r="AE199" s="545"/>
      <c r="AF199" s="545"/>
      <c r="AG199" s="394"/>
      <c r="AH199" s="319">
        <v>4905204</v>
      </c>
      <c r="AI199" s="319">
        <v>4905204</v>
      </c>
    </row>
    <row r="200" spans="1:35" ht="26.1" customHeight="1" x14ac:dyDescent="0.2">
      <c r="A200" s="543">
        <v>89</v>
      </c>
      <c r="B200" s="544"/>
      <c r="C200" s="555" t="s">
        <v>13</v>
      </c>
      <c r="D200" s="555"/>
      <c r="E200" s="555"/>
      <c r="F200" s="555"/>
      <c r="G200" s="555"/>
      <c r="H200" s="555"/>
      <c r="I200" s="555"/>
      <c r="J200" s="555"/>
      <c r="K200" s="555"/>
      <c r="L200" s="555"/>
      <c r="M200" s="555"/>
      <c r="N200" s="555"/>
      <c r="O200" s="555"/>
      <c r="P200" s="555"/>
      <c r="Q200" s="555"/>
      <c r="R200" s="555"/>
      <c r="S200" s="555"/>
      <c r="T200" s="555"/>
      <c r="U200" s="555"/>
      <c r="V200" s="555"/>
      <c r="W200" s="555"/>
      <c r="X200" s="555"/>
      <c r="Y200" s="555"/>
      <c r="Z200" s="555"/>
      <c r="AA200" s="555"/>
      <c r="AB200" s="555"/>
      <c r="AC200" s="545" t="s">
        <v>12</v>
      </c>
      <c r="AD200" s="545"/>
      <c r="AE200" s="545"/>
      <c r="AF200" s="545"/>
      <c r="AG200" s="394"/>
      <c r="AH200" s="319"/>
      <c r="AI200" s="319"/>
    </row>
    <row r="201" spans="1:35" ht="26.1" customHeight="1" x14ac:dyDescent="0.2">
      <c r="A201" s="543">
        <v>90</v>
      </c>
      <c r="B201" s="544"/>
      <c r="C201" s="555" t="s">
        <v>11</v>
      </c>
      <c r="D201" s="555"/>
      <c r="E201" s="555"/>
      <c r="F201" s="555"/>
      <c r="G201" s="555"/>
      <c r="H201" s="555"/>
      <c r="I201" s="555"/>
      <c r="J201" s="555"/>
      <c r="K201" s="555"/>
      <c r="L201" s="555"/>
      <c r="M201" s="555"/>
      <c r="N201" s="555"/>
      <c r="O201" s="555"/>
      <c r="P201" s="555"/>
      <c r="Q201" s="555"/>
      <c r="R201" s="555"/>
      <c r="S201" s="555"/>
      <c r="T201" s="555"/>
      <c r="U201" s="555"/>
      <c r="V201" s="555"/>
      <c r="W201" s="555"/>
      <c r="X201" s="555"/>
      <c r="Y201" s="555"/>
      <c r="Z201" s="555"/>
      <c r="AA201" s="555"/>
      <c r="AB201" s="555"/>
      <c r="AC201" s="545" t="s">
        <v>10</v>
      </c>
      <c r="AD201" s="545"/>
      <c r="AE201" s="545"/>
      <c r="AF201" s="545"/>
      <c r="AG201" s="394"/>
      <c r="AH201" s="319"/>
      <c r="AI201" s="319"/>
    </row>
    <row r="202" spans="1:35" ht="12.95" customHeight="1" x14ac:dyDescent="0.2">
      <c r="A202" s="543">
        <v>91</v>
      </c>
      <c r="B202" s="544"/>
      <c r="C202" s="555" t="s">
        <v>9</v>
      </c>
      <c r="D202" s="555"/>
      <c r="E202" s="555"/>
      <c r="F202" s="555"/>
      <c r="G202" s="555"/>
      <c r="H202" s="555"/>
      <c r="I202" s="555"/>
      <c r="J202" s="555"/>
      <c r="K202" s="555"/>
      <c r="L202" s="555"/>
      <c r="M202" s="555"/>
      <c r="N202" s="555"/>
      <c r="O202" s="555"/>
      <c r="P202" s="555"/>
      <c r="Q202" s="555"/>
      <c r="R202" s="555"/>
      <c r="S202" s="555"/>
      <c r="T202" s="555"/>
      <c r="U202" s="555"/>
      <c r="V202" s="555"/>
      <c r="W202" s="555"/>
      <c r="X202" s="555"/>
      <c r="Y202" s="555"/>
      <c r="Z202" s="555"/>
      <c r="AA202" s="555"/>
      <c r="AB202" s="555"/>
      <c r="AC202" s="545" t="s">
        <v>8</v>
      </c>
      <c r="AD202" s="545"/>
      <c r="AE202" s="545"/>
      <c r="AF202" s="545"/>
      <c r="AG202" s="394"/>
      <c r="AH202" s="319"/>
      <c r="AI202" s="319"/>
    </row>
    <row r="203" spans="1:35" ht="12.95" customHeight="1" x14ac:dyDescent="0.2">
      <c r="A203" s="543">
        <v>92</v>
      </c>
      <c r="B203" s="544"/>
      <c r="C203" s="555" t="s">
        <v>7</v>
      </c>
      <c r="D203" s="555"/>
      <c r="E203" s="555"/>
      <c r="F203" s="555"/>
      <c r="G203" s="555"/>
      <c r="H203" s="555"/>
      <c r="I203" s="555"/>
      <c r="J203" s="555"/>
      <c r="K203" s="555"/>
      <c r="L203" s="555"/>
      <c r="M203" s="555"/>
      <c r="N203" s="555"/>
      <c r="O203" s="555"/>
      <c r="P203" s="555"/>
      <c r="Q203" s="555"/>
      <c r="R203" s="555"/>
      <c r="S203" s="555"/>
      <c r="T203" s="555"/>
      <c r="U203" s="555"/>
      <c r="V203" s="555"/>
      <c r="W203" s="555"/>
      <c r="X203" s="555"/>
      <c r="Y203" s="555"/>
      <c r="Z203" s="555"/>
      <c r="AA203" s="555"/>
      <c r="AB203" s="555"/>
      <c r="AC203" s="545" t="s">
        <v>6</v>
      </c>
      <c r="AD203" s="545"/>
      <c r="AE203" s="545"/>
      <c r="AF203" s="545"/>
      <c r="AG203" s="394"/>
      <c r="AH203" s="319"/>
      <c r="AI203" s="319"/>
    </row>
    <row r="204" spans="1:35" ht="12.95" customHeight="1" x14ac:dyDescent="0.2">
      <c r="A204" s="543">
        <v>93</v>
      </c>
      <c r="B204" s="544"/>
      <c r="C204" s="555" t="s">
        <v>5</v>
      </c>
      <c r="D204" s="555"/>
      <c r="E204" s="555"/>
      <c r="F204" s="555"/>
      <c r="G204" s="555"/>
      <c r="H204" s="555"/>
      <c r="I204" s="555"/>
      <c r="J204" s="555"/>
      <c r="K204" s="555"/>
      <c r="L204" s="555"/>
      <c r="M204" s="555"/>
      <c r="N204" s="555"/>
      <c r="O204" s="555"/>
      <c r="P204" s="555"/>
      <c r="Q204" s="555"/>
      <c r="R204" s="555"/>
      <c r="S204" s="555"/>
      <c r="T204" s="555"/>
      <c r="U204" s="555"/>
      <c r="V204" s="555"/>
      <c r="W204" s="555"/>
      <c r="X204" s="555"/>
      <c r="Y204" s="555"/>
      <c r="Z204" s="555"/>
      <c r="AA204" s="555"/>
      <c r="AB204" s="555"/>
      <c r="AC204" s="545" t="s">
        <v>4</v>
      </c>
      <c r="AD204" s="545"/>
      <c r="AE204" s="545"/>
      <c r="AF204" s="545"/>
      <c r="AG204" s="394"/>
      <c r="AH204" s="319"/>
      <c r="AI204" s="319"/>
    </row>
    <row r="205" spans="1:35" s="11" customFormat="1" ht="12.95" customHeight="1" x14ac:dyDescent="0.2">
      <c r="A205" s="579">
        <v>94</v>
      </c>
      <c r="B205" s="580"/>
      <c r="C205" s="581" t="s">
        <v>3</v>
      </c>
      <c r="D205" s="581"/>
      <c r="E205" s="581"/>
      <c r="F205" s="581"/>
      <c r="G205" s="581"/>
      <c r="H205" s="581"/>
      <c r="I205" s="581"/>
      <c r="J205" s="581"/>
      <c r="K205" s="581"/>
      <c r="L205" s="581"/>
      <c r="M205" s="581"/>
      <c r="N205" s="581"/>
      <c r="O205" s="581"/>
      <c r="P205" s="581"/>
      <c r="Q205" s="581"/>
      <c r="R205" s="581"/>
      <c r="S205" s="581"/>
      <c r="T205" s="581"/>
      <c r="U205" s="581"/>
      <c r="V205" s="581"/>
      <c r="W205" s="581"/>
      <c r="X205" s="581"/>
      <c r="Y205" s="581"/>
      <c r="Z205" s="581"/>
      <c r="AA205" s="581"/>
      <c r="AB205" s="581"/>
      <c r="AC205" s="582" t="s">
        <v>2</v>
      </c>
      <c r="AD205" s="582"/>
      <c r="AE205" s="582"/>
      <c r="AF205" s="582"/>
      <c r="AG205" s="324">
        <v>0</v>
      </c>
      <c r="AH205" s="324">
        <v>4905204</v>
      </c>
      <c r="AI205" s="324">
        <v>4905204</v>
      </c>
    </row>
    <row r="206" spans="1:35" s="11" customFormat="1" ht="12.95" customHeight="1" x14ac:dyDescent="0.2">
      <c r="A206" s="583"/>
      <c r="B206" s="584"/>
      <c r="C206" s="584"/>
      <c r="D206" s="584"/>
      <c r="E206" s="584"/>
      <c r="F206" s="584"/>
      <c r="G206" s="584"/>
      <c r="H206" s="584"/>
      <c r="I206" s="584"/>
      <c r="J206" s="584"/>
      <c r="K206" s="584"/>
      <c r="L206" s="584"/>
      <c r="M206" s="584"/>
      <c r="N206" s="584"/>
      <c r="O206" s="584"/>
      <c r="P206" s="584"/>
      <c r="Q206" s="584"/>
      <c r="R206" s="584"/>
      <c r="S206" s="584"/>
      <c r="T206" s="584"/>
      <c r="U206" s="584"/>
      <c r="V206" s="584"/>
      <c r="W206" s="584"/>
      <c r="X206" s="584"/>
      <c r="Y206" s="584"/>
      <c r="Z206" s="584"/>
      <c r="AA206" s="584"/>
      <c r="AB206" s="584"/>
      <c r="AC206" s="584"/>
      <c r="AD206" s="584"/>
      <c r="AE206" s="584"/>
      <c r="AF206" s="584"/>
      <c r="AG206" s="584"/>
      <c r="AH206" s="584"/>
      <c r="AI206" s="584"/>
    </row>
    <row r="207" spans="1:35" s="12" customFormat="1" ht="21.75" customHeight="1" x14ac:dyDescent="0.25">
      <c r="A207" s="585">
        <v>95</v>
      </c>
      <c r="B207" s="585"/>
      <c r="C207" s="586" t="s">
        <v>1</v>
      </c>
      <c r="D207" s="586"/>
      <c r="E207" s="586"/>
      <c r="F207" s="586"/>
      <c r="G207" s="586"/>
      <c r="H207" s="586"/>
      <c r="I207" s="586"/>
      <c r="J207" s="586"/>
      <c r="K207" s="586"/>
      <c r="L207" s="586"/>
      <c r="M207" s="586"/>
      <c r="N207" s="586"/>
      <c r="O207" s="586"/>
      <c r="P207" s="586"/>
      <c r="Q207" s="586"/>
      <c r="R207" s="586"/>
      <c r="S207" s="586"/>
      <c r="T207" s="586"/>
      <c r="U207" s="586"/>
      <c r="V207" s="586"/>
      <c r="W207" s="586"/>
      <c r="X207" s="586"/>
      <c r="Y207" s="586"/>
      <c r="Z207" s="586"/>
      <c r="AA207" s="586"/>
      <c r="AB207" s="586"/>
      <c r="AC207" s="587" t="s">
        <v>0</v>
      </c>
      <c r="AD207" s="587"/>
      <c r="AE207" s="587"/>
      <c r="AF207" s="587"/>
      <c r="AG207" s="365">
        <v>164791383</v>
      </c>
      <c r="AH207" s="365">
        <v>163152681</v>
      </c>
      <c r="AI207" s="365">
        <v>145097402</v>
      </c>
    </row>
    <row r="208" spans="1:35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3:33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3:33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3:33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3:33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3:33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3:33" x14ac:dyDescent="0.2">
      <c r="AC214" s="3"/>
      <c r="AD214" s="3"/>
      <c r="AE214" s="3"/>
      <c r="AF214" s="3"/>
      <c r="AG214" s="3"/>
    </row>
    <row r="215" spans="3:33" x14ac:dyDescent="0.2">
      <c r="AC215" s="3"/>
      <c r="AD215" s="3"/>
      <c r="AE215" s="3"/>
      <c r="AF215" s="3"/>
      <c r="AG215" s="3"/>
    </row>
  </sheetData>
  <mergeCells count="577">
    <mergeCell ref="A1:AI1"/>
    <mergeCell ref="AC50:AF50"/>
    <mergeCell ref="A6:B6"/>
    <mergeCell ref="C6:AB6"/>
    <mergeCell ref="AC6:AF6"/>
    <mergeCell ref="A46:B46"/>
    <mergeCell ref="C12:AB12"/>
    <mergeCell ref="A33:AI34"/>
    <mergeCell ref="A8:AI8"/>
    <mergeCell ref="A12:B12"/>
    <mergeCell ref="A83:B83"/>
    <mergeCell ref="A2:AI2"/>
    <mergeCell ref="A3:AI3"/>
    <mergeCell ref="A4:AI4"/>
    <mergeCell ref="A5:AI5"/>
    <mergeCell ref="AC46:AF46"/>
    <mergeCell ref="C51:AB51"/>
    <mergeCell ref="AC51:AF51"/>
    <mergeCell ref="AC65:AF65"/>
    <mergeCell ref="A20:B20"/>
    <mergeCell ref="C52:AB52"/>
    <mergeCell ref="C20:AB20"/>
    <mergeCell ref="A31:B31"/>
    <mergeCell ref="A39:B39"/>
    <mergeCell ref="AC22:AF22"/>
    <mergeCell ref="A23:B23"/>
    <mergeCell ref="A157:B157"/>
    <mergeCell ref="C157:AB157"/>
    <mergeCell ref="AC157:AF157"/>
    <mergeCell ref="AC168:AF168"/>
    <mergeCell ref="A151:B151"/>
    <mergeCell ref="C151:AB151"/>
    <mergeCell ref="C166:AB166"/>
    <mergeCell ref="AC151:AF151"/>
    <mergeCell ref="AC154:AF154"/>
    <mergeCell ref="A152:B152"/>
    <mergeCell ref="A156:B156"/>
    <mergeCell ref="C156:AB156"/>
    <mergeCell ref="AC156:AF156"/>
    <mergeCell ref="A154:B154"/>
    <mergeCell ref="C154:AB154"/>
    <mergeCell ref="AC152:AF152"/>
    <mergeCell ref="C110:AB110"/>
    <mergeCell ref="AC110:AF110"/>
    <mergeCell ref="AC98:AF98"/>
    <mergeCell ref="A100:B100"/>
    <mergeCell ref="C121:AB121"/>
    <mergeCell ref="AC117:AF117"/>
    <mergeCell ref="A124:AI124"/>
    <mergeCell ref="AC96:AF96"/>
    <mergeCell ref="AC97:AF97"/>
    <mergeCell ref="C100:AB100"/>
    <mergeCell ref="AC112:AF112"/>
    <mergeCell ref="C98:AB98"/>
    <mergeCell ref="A110:B110"/>
    <mergeCell ref="C111:AB111"/>
    <mergeCell ref="A98:B98"/>
    <mergeCell ref="AC99:AF99"/>
    <mergeCell ref="C103:AB103"/>
    <mergeCell ref="A87:B87"/>
    <mergeCell ref="C87:AB87"/>
    <mergeCell ref="C92:AB92"/>
    <mergeCell ref="AC93:AF93"/>
    <mergeCell ref="A92:B92"/>
    <mergeCell ref="A94:AI95"/>
    <mergeCell ref="AC88:AF88"/>
    <mergeCell ref="A93:B93"/>
    <mergeCell ref="C93:AB93"/>
    <mergeCell ref="C7:AB7"/>
    <mergeCell ref="A7:B7"/>
    <mergeCell ref="AC7:AF7"/>
    <mergeCell ref="A69:B69"/>
    <mergeCell ref="A52:B52"/>
    <mergeCell ref="A118:B118"/>
    <mergeCell ref="C90:AB90"/>
    <mergeCell ref="AC90:AF90"/>
    <mergeCell ref="A117:B117"/>
    <mergeCell ref="C117:AB117"/>
    <mergeCell ref="C57:AB57"/>
    <mergeCell ref="A19:B19"/>
    <mergeCell ref="C83:AB83"/>
    <mergeCell ref="A76:B76"/>
    <mergeCell ref="AC126:AF126"/>
    <mergeCell ref="AC120:AF120"/>
    <mergeCell ref="A121:B121"/>
    <mergeCell ref="A119:B119"/>
    <mergeCell ref="A97:B97"/>
    <mergeCell ref="C97:AB97"/>
    <mergeCell ref="AC91:AF91"/>
    <mergeCell ref="A50:B50"/>
    <mergeCell ref="C50:AB50"/>
    <mergeCell ref="A88:B88"/>
    <mergeCell ref="C88:AB88"/>
    <mergeCell ref="C71:AB71"/>
    <mergeCell ref="A90:B90"/>
    <mergeCell ref="A89:B89"/>
    <mergeCell ref="C89:AB89"/>
    <mergeCell ref="A57:B57"/>
    <mergeCell ref="AC71:AF71"/>
    <mergeCell ref="AC81:AF81"/>
    <mergeCell ref="AC83:AF83"/>
    <mergeCell ref="AC75:AF75"/>
    <mergeCell ref="AC76:AF76"/>
    <mergeCell ref="AC87:AF87"/>
    <mergeCell ref="AC20:AF20"/>
    <mergeCell ref="A21:B21"/>
    <mergeCell ref="C21:AB21"/>
    <mergeCell ref="AC24:AF24"/>
    <mergeCell ref="A25:B25"/>
    <mergeCell ref="AC25:AF25"/>
    <mergeCell ref="A22:B22"/>
    <mergeCell ref="C22:AB22"/>
    <mergeCell ref="AC21:AF21"/>
    <mergeCell ref="C23:AB23"/>
    <mergeCell ref="C19:AB19"/>
    <mergeCell ref="AC15:AF15"/>
    <mergeCell ref="AC16:AF16"/>
    <mergeCell ref="AC19:AF19"/>
    <mergeCell ref="A18:B18"/>
    <mergeCell ref="C18:AB18"/>
    <mergeCell ref="AC17:AF17"/>
    <mergeCell ref="C15:AB15"/>
    <mergeCell ref="C16:AB16"/>
    <mergeCell ref="C17:AB17"/>
    <mergeCell ref="AC11:AF11"/>
    <mergeCell ref="A14:B14"/>
    <mergeCell ref="C13:AB13"/>
    <mergeCell ref="AC13:AF13"/>
    <mergeCell ref="C14:AB14"/>
    <mergeCell ref="AC18:AF18"/>
    <mergeCell ref="AC12:AF12"/>
    <mergeCell ref="A13:B13"/>
    <mergeCell ref="A15:B15"/>
    <mergeCell ref="A17:B17"/>
    <mergeCell ref="A9:B9"/>
    <mergeCell ref="C9:AB9"/>
    <mergeCell ref="AC9:AF9"/>
    <mergeCell ref="A16:B16"/>
    <mergeCell ref="A10:B10"/>
    <mergeCell ref="C10:AB10"/>
    <mergeCell ref="AC10:AF10"/>
    <mergeCell ref="AC14:AF14"/>
    <mergeCell ref="A11:B11"/>
    <mergeCell ref="C11:AB11"/>
    <mergeCell ref="AC23:AF23"/>
    <mergeCell ref="C32:AB32"/>
    <mergeCell ref="A26:B26"/>
    <mergeCell ref="A24:B24"/>
    <mergeCell ref="C24:AB24"/>
    <mergeCell ref="C26:AB26"/>
    <mergeCell ref="A30:B30"/>
    <mergeCell ref="C25:AB25"/>
    <mergeCell ref="AC29:AF29"/>
    <mergeCell ref="AC30:AF30"/>
    <mergeCell ref="AC31:AF31"/>
    <mergeCell ref="AC26:AF26"/>
    <mergeCell ref="A27:B27"/>
    <mergeCell ref="C27:AB27"/>
    <mergeCell ref="AC27:AF27"/>
    <mergeCell ref="C30:AB30"/>
    <mergeCell ref="C31:AB31"/>
    <mergeCell ref="AC32:AF32"/>
    <mergeCell ref="A28:B28"/>
    <mergeCell ref="C28:AB28"/>
    <mergeCell ref="AC28:AF28"/>
    <mergeCell ref="A36:B36"/>
    <mergeCell ref="C36:AB36"/>
    <mergeCell ref="AC36:AF36"/>
    <mergeCell ref="A29:B29"/>
    <mergeCell ref="A32:B32"/>
    <mergeCell ref="C29:AB29"/>
    <mergeCell ref="AC58:AF58"/>
    <mergeCell ref="AC39:AF39"/>
    <mergeCell ref="A47:B47"/>
    <mergeCell ref="C47:AB47"/>
    <mergeCell ref="AC47:AF47"/>
    <mergeCell ref="A40:B40"/>
    <mergeCell ref="C40:AB40"/>
    <mergeCell ref="A42:B42"/>
    <mergeCell ref="C42:AB42"/>
    <mergeCell ref="AC40:AF40"/>
    <mergeCell ref="A56:B56"/>
    <mergeCell ref="AC42:AF42"/>
    <mergeCell ref="C46:AB46"/>
    <mergeCell ref="A51:B51"/>
    <mergeCell ref="C56:AB56"/>
    <mergeCell ref="C43:AB43"/>
    <mergeCell ref="AC55:AF55"/>
    <mergeCell ref="AC52:AF52"/>
    <mergeCell ref="AC56:AF56"/>
    <mergeCell ref="AC63:AF63"/>
    <mergeCell ref="A60:B60"/>
    <mergeCell ref="C60:AB60"/>
    <mergeCell ref="C41:AB41"/>
    <mergeCell ref="AC41:AF41"/>
    <mergeCell ref="A41:B41"/>
    <mergeCell ref="C63:AB63"/>
    <mergeCell ref="AC43:AF43"/>
    <mergeCell ref="A43:B43"/>
    <mergeCell ref="AC57:AF57"/>
    <mergeCell ref="A58:B58"/>
    <mergeCell ref="A59:B59"/>
    <mergeCell ref="C59:AB59"/>
    <mergeCell ref="A63:B63"/>
    <mergeCell ref="AC70:AF70"/>
    <mergeCell ref="AC60:AF60"/>
    <mergeCell ref="A61:B61"/>
    <mergeCell ref="C61:AB61"/>
    <mergeCell ref="AC62:AF62"/>
    <mergeCell ref="AC61:AF61"/>
    <mergeCell ref="C75:AB75"/>
    <mergeCell ref="A65:B65"/>
    <mergeCell ref="C65:AB65"/>
    <mergeCell ref="A73:B73"/>
    <mergeCell ref="A71:B71"/>
    <mergeCell ref="C72:AB72"/>
    <mergeCell ref="A70:B70"/>
    <mergeCell ref="C70:AB70"/>
    <mergeCell ref="C73:AB73"/>
    <mergeCell ref="A68:B68"/>
    <mergeCell ref="C76:AB76"/>
    <mergeCell ref="A79:B79"/>
    <mergeCell ref="C79:AB79"/>
    <mergeCell ref="AC79:AF79"/>
    <mergeCell ref="A77:B77"/>
    <mergeCell ref="C77:AB77"/>
    <mergeCell ref="AC77:AF77"/>
    <mergeCell ref="C78:AB78"/>
    <mergeCell ref="AC78:AF78"/>
    <mergeCell ref="A81:B81"/>
    <mergeCell ref="C81:AB81"/>
    <mergeCell ref="AC116:AF116"/>
    <mergeCell ref="A129:B129"/>
    <mergeCell ref="C82:AB82"/>
    <mergeCell ref="AC80:AF80"/>
    <mergeCell ref="AC101:AF101"/>
    <mergeCell ref="C99:AB99"/>
    <mergeCell ref="AC92:AF92"/>
    <mergeCell ref="AC89:AF89"/>
    <mergeCell ref="A131:B131"/>
    <mergeCell ref="C131:AB131"/>
    <mergeCell ref="AC136:AF136"/>
    <mergeCell ref="AC127:AF127"/>
    <mergeCell ref="A125:B125"/>
    <mergeCell ref="C125:AB125"/>
    <mergeCell ref="AC125:AF125"/>
    <mergeCell ref="C126:AB126"/>
    <mergeCell ref="A132:B132"/>
    <mergeCell ref="C132:AB132"/>
    <mergeCell ref="AC135:AF135"/>
    <mergeCell ref="A136:B136"/>
    <mergeCell ref="C136:AB136"/>
    <mergeCell ref="C135:AB135"/>
    <mergeCell ref="AC133:AF133"/>
    <mergeCell ref="A134:B134"/>
    <mergeCell ref="C134:AB134"/>
    <mergeCell ref="A133:B133"/>
    <mergeCell ref="A135:B135"/>
    <mergeCell ref="AC132:AF132"/>
    <mergeCell ref="AC134:AF134"/>
    <mergeCell ref="A148:B148"/>
    <mergeCell ref="AC147:AF147"/>
    <mergeCell ref="C133:AB133"/>
    <mergeCell ref="C139:AB139"/>
    <mergeCell ref="AC139:AF139"/>
    <mergeCell ref="A140:B140"/>
    <mergeCell ref="C140:AB140"/>
    <mergeCell ref="A141:B141"/>
    <mergeCell ref="A139:B139"/>
    <mergeCell ref="C141:AB141"/>
    <mergeCell ref="A160:B160"/>
    <mergeCell ref="C160:AB160"/>
    <mergeCell ref="AC160:AF160"/>
    <mergeCell ref="A158:AI159"/>
    <mergeCell ref="AC141:AF141"/>
    <mergeCell ref="AC143:AF143"/>
    <mergeCell ref="C145:AB145"/>
    <mergeCell ref="AC150:AF150"/>
    <mergeCell ref="A164:B164"/>
    <mergeCell ref="C164:AB164"/>
    <mergeCell ref="AC164:AF164"/>
    <mergeCell ref="A165:B165"/>
    <mergeCell ref="A169:B169"/>
    <mergeCell ref="C169:AB169"/>
    <mergeCell ref="AC169:AF169"/>
    <mergeCell ref="AC166:AF166"/>
    <mergeCell ref="A168:B168"/>
    <mergeCell ref="C168:AB168"/>
    <mergeCell ref="C165:AB165"/>
    <mergeCell ref="AC165:AF165"/>
    <mergeCell ref="A166:B166"/>
    <mergeCell ref="AC167:AF167"/>
    <mergeCell ref="A167:B167"/>
    <mergeCell ref="C167:AB167"/>
    <mergeCell ref="A174:B174"/>
    <mergeCell ref="C172:AB172"/>
    <mergeCell ref="AC191:AF191"/>
    <mergeCell ref="AC178:AF178"/>
    <mergeCell ref="A179:B179"/>
    <mergeCell ref="C179:AB179"/>
    <mergeCell ref="AC179:AF179"/>
    <mergeCell ref="AC177:AF177"/>
    <mergeCell ref="A178:B178"/>
    <mergeCell ref="C178:AB178"/>
    <mergeCell ref="AC181:AF181"/>
    <mergeCell ref="A192:B192"/>
    <mergeCell ref="C192:AB192"/>
    <mergeCell ref="AC182:AF182"/>
    <mergeCell ref="AC185:AF185"/>
    <mergeCell ref="C183:AB183"/>
    <mergeCell ref="AC196:AF196"/>
    <mergeCell ref="A194:AI195"/>
    <mergeCell ref="A197:B197"/>
    <mergeCell ref="AC189:AF189"/>
    <mergeCell ref="AC184:AF184"/>
    <mergeCell ref="C193:AB193"/>
    <mergeCell ref="AC193:AF193"/>
    <mergeCell ref="AC207:AF207"/>
    <mergeCell ref="A204:B204"/>
    <mergeCell ref="C204:AB204"/>
    <mergeCell ref="AC176:AF176"/>
    <mergeCell ref="A177:B177"/>
    <mergeCell ref="C177:AB177"/>
    <mergeCell ref="C190:AB190"/>
    <mergeCell ref="AC190:AF190"/>
    <mergeCell ref="A198:B198"/>
    <mergeCell ref="AC197:AF197"/>
    <mergeCell ref="A189:B189"/>
    <mergeCell ref="C189:AB189"/>
    <mergeCell ref="C197:AB197"/>
    <mergeCell ref="A193:B193"/>
    <mergeCell ref="A207:B207"/>
    <mergeCell ref="C207:AB207"/>
    <mergeCell ref="AC204:AF204"/>
    <mergeCell ref="A205:B205"/>
    <mergeCell ref="C205:AB205"/>
    <mergeCell ref="AC205:AF205"/>
    <mergeCell ref="A206:AI206"/>
    <mergeCell ref="C84:AB84"/>
    <mergeCell ref="AC84:AF84"/>
    <mergeCell ref="AC103:AF103"/>
    <mergeCell ref="A101:B101"/>
    <mergeCell ref="C101:AB101"/>
    <mergeCell ref="AC73:AF73"/>
    <mergeCell ref="C69:AB69"/>
    <mergeCell ref="C66:AB66"/>
    <mergeCell ref="A66:B66"/>
    <mergeCell ref="AC66:AF66"/>
    <mergeCell ref="A67:B67"/>
    <mergeCell ref="AC72:AF72"/>
    <mergeCell ref="C68:AB68"/>
    <mergeCell ref="AC68:AF68"/>
    <mergeCell ref="AC69:AF69"/>
    <mergeCell ref="AC38:AF38"/>
    <mergeCell ref="C39:AB39"/>
    <mergeCell ref="A64:B64"/>
    <mergeCell ref="C64:AB64"/>
    <mergeCell ref="AC64:AF64"/>
    <mergeCell ref="A72:B72"/>
    <mergeCell ref="AC59:AF59"/>
    <mergeCell ref="C58:AB58"/>
    <mergeCell ref="A62:B62"/>
    <mergeCell ref="C62:AB62"/>
    <mergeCell ref="C96:AB96"/>
    <mergeCell ref="A82:B82"/>
    <mergeCell ref="A44:B44"/>
    <mergeCell ref="C44:AB44"/>
    <mergeCell ref="AC44:AF44"/>
    <mergeCell ref="A37:B37"/>
    <mergeCell ref="C37:AB37"/>
    <mergeCell ref="AC37:AF37"/>
    <mergeCell ref="A38:B38"/>
    <mergeCell ref="C38:AB38"/>
    <mergeCell ref="A48:B48"/>
    <mergeCell ref="C48:AB48"/>
    <mergeCell ref="AC48:AF48"/>
    <mergeCell ref="A49:B49"/>
    <mergeCell ref="C49:AB49"/>
    <mergeCell ref="AC49:AF49"/>
    <mergeCell ref="AC53:AF53"/>
    <mergeCell ref="A54:B54"/>
    <mergeCell ref="C54:AB54"/>
    <mergeCell ref="AC54:AF54"/>
    <mergeCell ref="A53:B53"/>
    <mergeCell ref="C53:AB53"/>
    <mergeCell ref="AC100:AF100"/>
    <mergeCell ref="A99:B99"/>
    <mergeCell ref="AC105:AF105"/>
    <mergeCell ref="AC104:AF104"/>
    <mergeCell ref="AC102:AF102"/>
    <mergeCell ref="A103:B103"/>
    <mergeCell ref="A102:B102"/>
    <mergeCell ref="C102:AB102"/>
    <mergeCell ref="A104:B104"/>
    <mergeCell ref="C104:AB104"/>
    <mergeCell ref="AC108:AF108"/>
    <mergeCell ref="A106:B106"/>
    <mergeCell ref="C106:AB106"/>
    <mergeCell ref="AC106:AF106"/>
    <mergeCell ref="A107:B107"/>
    <mergeCell ref="C107:AB107"/>
    <mergeCell ref="AC107:AF107"/>
    <mergeCell ref="A108:B108"/>
    <mergeCell ref="C108:AB108"/>
    <mergeCell ref="AC109:AF109"/>
    <mergeCell ref="C118:AB118"/>
    <mergeCell ref="AC118:AF118"/>
    <mergeCell ref="A113:B113"/>
    <mergeCell ref="C113:AB113"/>
    <mergeCell ref="AC113:AF113"/>
    <mergeCell ref="A116:B116"/>
    <mergeCell ref="A114:AI115"/>
    <mergeCell ref="A111:B111"/>
    <mergeCell ref="AC111:AF111"/>
    <mergeCell ref="AC45:AF45"/>
    <mergeCell ref="AC128:AF128"/>
    <mergeCell ref="A112:B112"/>
    <mergeCell ref="C112:AB112"/>
    <mergeCell ref="AC119:AF119"/>
    <mergeCell ref="A126:B126"/>
    <mergeCell ref="A122:B122"/>
    <mergeCell ref="AC123:AF123"/>
    <mergeCell ref="A109:B109"/>
    <mergeCell ref="C109:AB109"/>
    <mergeCell ref="C128:AB128"/>
    <mergeCell ref="A127:B127"/>
    <mergeCell ref="C127:AB127"/>
    <mergeCell ref="A45:B45"/>
    <mergeCell ref="C45:AB45"/>
    <mergeCell ref="A105:B105"/>
    <mergeCell ref="C105:AB105"/>
    <mergeCell ref="A55:B55"/>
    <mergeCell ref="C55:AB55"/>
    <mergeCell ref="A96:B96"/>
    <mergeCell ref="C181:AB181"/>
    <mergeCell ref="C155:AB155"/>
    <mergeCell ref="AC155:AF155"/>
    <mergeCell ref="C176:AB176"/>
    <mergeCell ref="A163:B163"/>
    <mergeCell ref="C163:AB163"/>
    <mergeCell ref="AC174:AF174"/>
    <mergeCell ref="C170:AB170"/>
    <mergeCell ref="AC170:AF170"/>
    <mergeCell ref="AC180:AF180"/>
    <mergeCell ref="AC121:AF121"/>
    <mergeCell ref="A191:B191"/>
    <mergeCell ref="C191:AB191"/>
    <mergeCell ref="A142:B142"/>
    <mergeCell ref="C142:AB142"/>
    <mergeCell ref="C137:AB137"/>
    <mergeCell ref="AC163:AF163"/>
    <mergeCell ref="C138:AB138"/>
    <mergeCell ref="A123:B123"/>
    <mergeCell ref="A181:B181"/>
    <mergeCell ref="A190:B190"/>
    <mergeCell ref="AC199:AF199"/>
    <mergeCell ref="AC202:AF202"/>
    <mergeCell ref="A200:B200"/>
    <mergeCell ref="A199:B199"/>
    <mergeCell ref="C199:AB199"/>
    <mergeCell ref="AC192:AF192"/>
    <mergeCell ref="A196:B196"/>
    <mergeCell ref="C196:AB196"/>
    <mergeCell ref="C198:AB198"/>
    <mergeCell ref="AC198:AF198"/>
    <mergeCell ref="A203:B203"/>
    <mergeCell ref="C203:AB203"/>
    <mergeCell ref="AC203:AF203"/>
    <mergeCell ref="A201:B201"/>
    <mergeCell ref="C201:AB201"/>
    <mergeCell ref="C200:AB200"/>
    <mergeCell ref="AC200:AF200"/>
    <mergeCell ref="AC201:AF201"/>
    <mergeCell ref="A202:B202"/>
    <mergeCell ref="C202:AB202"/>
    <mergeCell ref="AC140:AF140"/>
    <mergeCell ref="AC85:AF85"/>
    <mergeCell ref="AC129:AF129"/>
    <mergeCell ref="C129:AB129"/>
    <mergeCell ref="C120:AB120"/>
    <mergeCell ref="AC131:AF131"/>
    <mergeCell ref="AC137:AF137"/>
    <mergeCell ref="C116:AB116"/>
    <mergeCell ref="AC122:AF122"/>
    <mergeCell ref="AC153:AF153"/>
    <mergeCell ref="C152:AB152"/>
    <mergeCell ref="AC148:AF148"/>
    <mergeCell ref="A130:B130"/>
    <mergeCell ref="C130:AB130"/>
    <mergeCell ref="AC130:AF130"/>
    <mergeCell ref="A144:B144"/>
    <mergeCell ref="C144:AB144"/>
    <mergeCell ref="C143:AB143"/>
    <mergeCell ref="AC138:AF138"/>
    <mergeCell ref="C149:AB149"/>
    <mergeCell ref="AC149:AF149"/>
    <mergeCell ref="C147:AB147"/>
    <mergeCell ref="AC144:AF144"/>
    <mergeCell ref="C146:AB146"/>
    <mergeCell ref="C148:AB148"/>
    <mergeCell ref="A182:B182"/>
    <mergeCell ref="AC142:AF142"/>
    <mergeCell ref="AC145:AF145"/>
    <mergeCell ref="C150:AB150"/>
    <mergeCell ref="A149:B149"/>
    <mergeCell ref="A147:B147"/>
    <mergeCell ref="A143:B143"/>
    <mergeCell ref="AC146:AF146"/>
    <mergeCell ref="C182:AB182"/>
    <mergeCell ref="A170:B170"/>
    <mergeCell ref="A180:B180"/>
    <mergeCell ref="C180:AB180"/>
    <mergeCell ref="A176:B176"/>
    <mergeCell ref="AC171:AF171"/>
    <mergeCell ref="A172:B172"/>
    <mergeCell ref="C173:AB173"/>
    <mergeCell ref="AC173:AF173"/>
    <mergeCell ref="C174:AB174"/>
    <mergeCell ref="A171:B171"/>
    <mergeCell ref="C171:AB171"/>
    <mergeCell ref="AC183:AF183"/>
    <mergeCell ref="A184:B184"/>
    <mergeCell ref="A183:B183"/>
    <mergeCell ref="C184:AB184"/>
    <mergeCell ref="A78:B78"/>
    <mergeCell ref="AC172:AF172"/>
    <mergeCell ref="A175:B175"/>
    <mergeCell ref="C175:AB175"/>
    <mergeCell ref="AC175:AF175"/>
    <mergeCell ref="A173:B173"/>
    <mergeCell ref="A84:B84"/>
    <mergeCell ref="A74:B74"/>
    <mergeCell ref="C74:AB74"/>
    <mergeCell ref="AC74:AF74"/>
    <mergeCell ref="A75:B75"/>
    <mergeCell ref="A85:B85"/>
    <mergeCell ref="AC82:AF82"/>
    <mergeCell ref="C85:AB85"/>
    <mergeCell ref="A80:B80"/>
    <mergeCell ref="C80:AB80"/>
    <mergeCell ref="A146:B146"/>
    <mergeCell ref="A91:B91"/>
    <mergeCell ref="C91:AB91"/>
    <mergeCell ref="A145:B145"/>
    <mergeCell ref="A138:B138"/>
    <mergeCell ref="C119:AB119"/>
    <mergeCell ref="A120:B120"/>
    <mergeCell ref="C123:AB123"/>
    <mergeCell ref="C122:AB122"/>
    <mergeCell ref="A128:B128"/>
    <mergeCell ref="A188:B188"/>
    <mergeCell ref="C188:AB188"/>
    <mergeCell ref="AC188:AF188"/>
    <mergeCell ref="A186:B186"/>
    <mergeCell ref="C186:AB186"/>
    <mergeCell ref="AC186:AF186"/>
    <mergeCell ref="A187:B187"/>
    <mergeCell ref="C67:AB67"/>
    <mergeCell ref="AC67:AF67"/>
    <mergeCell ref="A155:B155"/>
    <mergeCell ref="A137:B137"/>
    <mergeCell ref="A86:B86"/>
    <mergeCell ref="C86:AB86"/>
    <mergeCell ref="AC86:AF86"/>
    <mergeCell ref="A153:B153"/>
    <mergeCell ref="C153:AB153"/>
    <mergeCell ref="A150:B150"/>
    <mergeCell ref="A161:B161"/>
    <mergeCell ref="C161:AB161"/>
    <mergeCell ref="C187:AB187"/>
    <mergeCell ref="AC187:AF187"/>
    <mergeCell ref="AC161:AF161"/>
    <mergeCell ref="A162:B162"/>
    <mergeCell ref="C162:AB162"/>
    <mergeCell ref="AC162:AF162"/>
    <mergeCell ref="A185:B185"/>
    <mergeCell ref="C185:AB18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rowBreaks count="2" manualBreakCount="2">
    <brk id="75" max="34" man="1"/>
    <brk id="143" max="3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6"/>
  <sheetViews>
    <sheetView view="pageBreakPreview" zoomScaleNormal="100" zoomScaleSheetLayoutView="100" workbookViewId="0">
      <pane ySplit="7" topLeftCell="A71" activePane="bottomLeft" state="frozen"/>
      <selection pane="bottomLeft" activeCell="AI83" sqref="AI83:AI85"/>
    </sheetView>
  </sheetViews>
  <sheetFormatPr defaultRowHeight="12.75" x14ac:dyDescent="0.2"/>
  <cols>
    <col min="1" max="2" width="2.7109375" style="1" customWidth="1"/>
    <col min="3" max="27" width="2.42578125" style="1" customWidth="1"/>
    <col min="28" max="28" width="8.85546875" style="1" customWidth="1"/>
    <col min="29" max="29" width="2.7109375" style="6" customWidth="1"/>
    <col min="30" max="32" width="2.7109375" style="1" customWidth="1"/>
    <col min="33" max="35" width="16.7109375" style="1" customWidth="1"/>
    <col min="36" max="16384" width="9.140625" style="1"/>
  </cols>
  <sheetData>
    <row r="1" spans="1:35" s="16" customFormat="1" ht="26.25" customHeight="1" x14ac:dyDescent="0.25">
      <c r="A1" s="62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</row>
    <row r="2" spans="1:35" s="16" customFormat="1" ht="24.75" customHeight="1" x14ac:dyDescent="0.25">
      <c r="A2" s="625" t="s">
        <v>681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27" customHeight="1" x14ac:dyDescent="0.2">
      <c r="A3" s="626" t="s">
        <v>394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</row>
    <row r="4" spans="1:35" ht="17.25" customHeight="1" x14ac:dyDescent="0.2">
      <c r="A4" s="656" t="s">
        <v>853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</row>
    <row r="5" spans="1:35" ht="15.95" customHeight="1" x14ac:dyDescent="0.2">
      <c r="A5" s="62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</row>
    <row r="6" spans="1:35" ht="35.1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321" t="s">
        <v>1044</v>
      </c>
      <c r="AH6" s="321" t="s">
        <v>1045</v>
      </c>
      <c r="AI6" s="321" t="s">
        <v>961</v>
      </c>
    </row>
    <row r="7" spans="1:35" x14ac:dyDescent="0.2">
      <c r="A7" s="621" t="s">
        <v>244</v>
      </c>
      <c r="B7" s="621"/>
      <c r="C7" s="620" t="s">
        <v>243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 t="s">
        <v>242</v>
      </c>
      <c r="AD7" s="653"/>
      <c r="AE7" s="653"/>
      <c r="AF7" s="653"/>
      <c r="AG7" s="404"/>
      <c r="AH7" s="322" t="s">
        <v>241</v>
      </c>
      <c r="AI7" s="370"/>
    </row>
    <row r="8" spans="1:35" ht="25.5" customHeight="1" x14ac:dyDescent="0.2">
      <c r="A8" s="652" t="s">
        <v>689</v>
      </c>
      <c r="B8" s="652"/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403"/>
      <c r="AH8" s="358"/>
      <c r="AI8" s="373"/>
    </row>
    <row r="9" spans="1:35" s="4" customFormat="1" ht="12.95" customHeight="1" x14ac:dyDescent="0.2">
      <c r="A9" s="640" t="s">
        <v>240</v>
      </c>
      <c r="B9" s="620"/>
      <c r="C9" s="619" t="s">
        <v>393</v>
      </c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  <c r="AC9" s="563" t="s">
        <v>392</v>
      </c>
      <c r="AD9" s="563"/>
      <c r="AE9" s="563"/>
      <c r="AF9" s="563"/>
      <c r="AG9" s="327">
        <v>20319973</v>
      </c>
      <c r="AH9" s="327">
        <v>20245677</v>
      </c>
      <c r="AI9" s="327">
        <v>20245677</v>
      </c>
    </row>
    <row r="10" spans="1:35" s="4" customFormat="1" ht="12.95" customHeight="1" x14ac:dyDescent="0.2">
      <c r="A10" s="640"/>
      <c r="B10" s="640"/>
      <c r="C10" s="638" t="s">
        <v>606</v>
      </c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9"/>
      <c r="AD10" s="639"/>
      <c r="AE10" s="639"/>
      <c r="AF10" s="639"/>
      <c r="AG10" s="352">
        <v>8123360</v>
      </c>
      <c r="AH10" s="352">
        <v>8123360</v>
      </c>
      <c r="AI10" s="352">
        <v>8123360</v>
      </c>
    </row>
    <row r="11" spans="1:35" s="4" customFormat="1" ht="12.95" customHeight="1" x14ac:dyDescent="0.2">
      <c r="A11" s="640"/>
      <c r="B11" s="640"/>
      <c r="C11" s="651" t="s">
        <v>968</v>
      </c>
      <c r="D11" s="651"/>
      <c r="E11" s="651"/>
      <c r="F11" s="651"/>
      <c r="G11" s="651"/>
      <c r="H11" s="651"/>
      <c r="I11" s="651"/>
      <c r="J11" s="651"/>
      <c r="K11" s="651"/>
      <c r="L11" s="651"/>
      <c r="M11" s="651"/>
      <c r="N11" s="651"/>
      <c r="O11" s="651"/>
      <c r="P11" s="651"/>
      <c r="Q11" s="651"/>
      <c r="R11" s="651"/>
      <c r="S11" s="651"/>
      <c r="T11" s="651"/>
      <c r="U11" s="651"/>
      <c r="V11" s="651"/>
      <c r="W11" s="651"/>
      <c r="X11" s="651"/>
      <c r="Y11" s="651"/>
      <c r="Z11" s="651"/>
      <c r="AA11" s="651"/>
      <c r="AB11" s="651"/>
      <c r="AC11" s="639"/>
      <c r="AD11" s="639"/>
      <c r="AE11" s="639"/>
      <c r="AF11" s="639"/>
      <c r="AG11" s="352">
        <v>3631320</v>
      </c>
      <c r="AH11" s="352">
        <v>3631320</v>
      </c>
      <c r="AI11" s="352">
        <v>3631320</v>
      </c>
    </row>
    <row r="12" spans="1:35" s="4" customFormat="1" ht="12.95" customHeight="1" x14ac:dyDescent="0.2">
      <c r="A12" s="640"/>
      <c r="B12" s="640"/>
      <c r="C12" s="651" t="s">
        <v>969</v>
      </c>
      <c r="D12" s="651"/>
      <c r="E12" s="651"/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651"/>
      <c r="R12" s="651"/>
      <c r="S12" s="651"/>
      <c r="T12" s="651"/>
      <c r="U12" s="651"/>
      <c r="V12" s="651"/>
      <c r="W12" s="651"/>
      <c r="X12" s="651"/>
      <c r="Y12" s="651"/>
      <c r="Z12" s="651"/>
      <c r="AA12" s="651"/>
      <c r="AB12" s="651"/>
      <c r="AC12" s="639"/>
      <c r="AD12" s="639"/>
      <c r="AE12" s="639"/>
      <c r="AF12" s="639"/>
      <c r="AG12" s="352">
        <v>2912000</v>
      </c>
      <c r="AH12" s="352">
        <v>2912000</v>
      </c>
      <c r="AI12" s="352">
        <v>2912000</v>
      </c>
    </row>
    <row r="13" spans="1:35" s="4" customFormat="1" ht="12.95" customHeight="1" x14ac:dyDescent="0.2">
      <c r="A13" s="640"/>
      <c r="B13" s="640"/>
      <c r="C13" s="651" t="s">
        <v>970</v>
      </c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39"/>
      <c r="AD13" s="639"/>
      <c r="AE13" s="639"/>
      <c r="AF13" s="639"/>
      <c r="AG13" s="352">
        <v>100000</v>
      </c>
      <c r="AH13" s="352">
        <v>100000</v>
      </c>
      <c r="AI13" s="352">
        <v>100000</v>
      </c>
    </row>
    <row r="14" spans="1:35" s="4" customFormat="1" ht="12.95" customHeight="1" x14ac:dyDescent="0.2">
      <c r="A14" s="640"/>
      <c r="B14" s="640"/>
      <c r="C14" s="651" t="s">
        <v>971</v>
      </c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39"/>
      <c r="AD14" s="639"/>
      <c r="AE14" s="639"/>
      <c r="AF14" s="639"/>
      <c r="AG14" s="352">
        <v>1480040</v>
      </c>
      <c r="AH14" s="352">
        <v>1480040</v>
      </c>
      <c r="AI14" s="352">
        <v>1480040</v>
      </c>
    </row>
    <row r="15" spans="1:35" s="4" customFormat="1" ht="12.95" customHeight="1" x14ac:dyDescent="0.2">
      <c r="A15" s="640"/>
      <c r="B15" s="640"/>
      <c r="C15" s="638" t="s">
        <v>607</v>
      </c>
      <c r="D15" s="638"/>
      <c r="E15" s="638"/>
      <c r="F15" s="638"/>
      <c r="G15" s="638"/>
      <c r="H15" s="638"/>
      <c r="I15" s="638"/>
      <c r="J15" s="638"/>
      <c r="K15" s="638"/>
      <c r="L15" s="638"/>
      <c r="M15" s="638"/>
      <c r="N15" s="638"/>
      <c r="O15" s="638"/>
      <c r="P15" s="638"/>
      <c r="Q15" s="638"/>
      <c r="R15" s="638"/>
      <c r="S15" s="638"/>
      <c r="T15" s="638"/>
      <c r="U15" s="638"/>
      <c r="V15" s="638"/>
      <c r="W15" s="638"/>
      <c r="X15" s="638"/>
      <c r="Y15" s="638"/>
      <c r="Z15" s="638"/>
      <c r="AA15" s="638"/>
      <c r="AB15" s="638"/>
      <c r="AC15" s="639"/>
      <c r="AD15" s="639"/>
      <c r="AE15" s="639"/>
      <c r="AF15" s="639"/>
      <c r="AG15" s="352">
        <v>5000000</v>
      </c>
      <c r="AH15" s="352">
        <v>5000000</v>
      </c>
      <c r="AI15" s="352">
        <v>5000000</v>
      </c>
    </row>
    <row r="16" spans="1:35" s="4" customFormat="1" ht="12.95" customHeight="1" x14ac:dyDescent="0.2">
      <c r="A16" s="640"/>
      <c r="B16" s="640"/>
      <c r="C16" s="638" t="s">
        <v>608</v>
      </c>
      <c r="D16" s="638"/>
      <c r="E16" s="638"/>
      <c r="F16" s="638"/>
      <c r="G16" s="638"/>
      <c r="H16" s="638"/>
      <c r="I16" s="638"/>
      <c r="J16" s="638"/>
      <c r="K16" s="638"/>
      <c r="L16" s="638"/>
      <c r="M16" s="638"/>
      <c r="N16" s="638"/>
      <c r="O16" s="638"/>
      <c r="P16" s="638"/>
      <c r="Q16" s="638"/>
      <c r="R16" s="638"/>
      <c r="S16" s="638"/>
      <c r="T16" s="638"/>
      <c r="U16" s="638"/>
      <c r="V16" s="638"/>
      <c r="W16" s="638"/>
      <c r="X16" s="638"/>
      <c r="Y16" s="638"/>
      <c r="Z16" s="638"/>
      <c r="AA16" s="638"/>
      <c r="AB16" s="638"/>
      <c r="AC16" s="639"/>
      <c r="AD16" s="639"/>
      <c r="AE16" s="639"/>
      <c r="AF16" s="639"/>
      <c r="AG16" s="352">
        <v>5100</v>
      </c>
      <c r="AH16" s="352">
        <v>5100</v>
      </c>
      <c r="AI16" s="352">
        <v>5100</v>
      </c>
    </row>
    <row r="17" spans="1:35" s="4" customFormat="1" ht="12.95" customHeight="1" x14ac:dyDescent="0.2">
      <c r="A17" s="640"/>
      <c r="B17" s="640"/>
      <c r="C17" s="638" t="s">
        <v>609</v>
      </c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38"/>
      <c r="P17" s="638"/>
      <c r="Q17" s="638"/>
      <c r="R17" s="638"/>
      <c r="S17" s="638"/>
      <c r="T17" s="638"/>
      <c r="U17" s="638"/>
      <c r="V17" s="638"/>
      <c r="W17" s="638"/>
      <c r="X17" s="638"/>
      <c r="Y17" s="638"/>
      <c r="Z17" s="638"/>
      <c r="AA17" s="638"/>
      <c r="AB17" s="638"/>
      <c r="AC17" s="639"/>
      <c r="AD17" s="639"/>
      <c r="AE17" s="639"/>
      <c r="AF17" s="639"/>
      <c r="AG17" s="352">
        <v>78154</v>
      </c>
      <c r="AH17" s="352">
        <v>27302</v>
      </c>
      <c r="AI17" s="352">
        <v>27302</v>
      </c>
    </row>
    <row r="18" spans="1:35" s="4" customFormat="1" ht="12.95" customHeight="1" x14ac:dyDescent="0.2">
      <c r="A18" s="640"/>
      <c r="B18" s="640"/>
      <c r="C18" s="638" t="s">
        <v>610</v>
      </c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8"/>
      <c r="AB18" s="638"/>
      <c r="AC18" s="639"/>
      <c r="AD18" s="639"/>
      <c r="AE18" s="639"/>
      <c r="AF18" s="639"/>
      <c r="AG18" s="352">
        <v>6088559</v>
      </c>
      <c r="AH18" s="352">
        <v>6065115</v>
      </c>
      <c r="AI18" s="352">
        <v>6065115</v>
      </c>
    </row>
    <row r="19" spans="1:35" s="4" customFormat="1" ht="12.95" customHeight="1" x14ac:dyDescent="0.2">
      <c r="A19" s="640"/>
      <c r="B19" s="640"/>
      <c r="C19" s="638" t="s">
        <v>940</v>
      </c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  <c r="V19" s="638"/>
      <c r="W19" s="638"/>
      <c r="X19" s="638"/>
      <c r="Y19" s="638"/>
      <c r="Z19" s="638"/>
      <c r="AA19" s="638"/>
      <c r="AB19" s="638"/>
      <c r="AC19" s="639"/>
      <c r="AD19" s="639"/>
      <c r="AE19" s="639"/>
      <c r="AF19" s="639"/>
      <c r="AG19" s="353">
        <v>1024800</v>
      </c>
      <c r="AH19" s="353">
        <v>1024800</v>
      </c>
      <c r="AI19" s="353">
        <v>1024800</v>
      </c>
    </row>
    <row r="20" spans="1:35" s="4" customFormat="1" ht="12.95" customHeight="1" x14ac:dyDescent="0.2">
      <c r="A20" s="640" t="s">
        <v>237</v>
      </c>
      <c r="B20" s="620"/>
      <c r="C20" s="578" t="s">
        <v>391</v>
      </c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63" t="s">
        <v>390</v>
      </c>
      <c r="AD20" s="563"/>
      <c r="AE20" s="563"/>
      <c r="AF20" s="563"/>
      <c r="AG20" s="327">
        <v>12126400</v>
      </c>
      <c r="AH20" s="327">
        <v>13015100</v>
      </c>
      <c r="AI20" s="327">
        <v>13015100</v>
      </c>
    </row>
    <row r="21" spans="1:35" s="4" customFormat="1" ht="12.95" customHeight="1" x14ac:dyDescent="0.2">
      <c r="A21" s="640"/>
      <c r="B21" s="640"/>
      <c r="C21" s="638" t="s">
        <v>611</v>
      </c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8"/>
      <c r="X21" s="638"/>
      <c r="Y21" s="638"/>
      <c r="Z21" s="638"/>
      <c r="AA21" s="638"/>
      <c r="AB21" s="638"/>
      <c r="AC21" s="639"/>
      <c r="AD21" s="639"/>
      <c r="AE21" s="639"/>
      <c r="AF21" s="639"/>
      <c r="AG21" s="352">
        <v>7868700</v>
      </c>
      <c r="AH21" s="352">
        <v>7868700</v>
      </c>
      <c r="AI21" s="352">
        <v>7868700</v>
      </c>
    </row>
    <row r="22" spans="1:35" s="4" customFormat="1" ht="12.95" customHeight="1" x14ac:dyDescent="0.2">
      <c r="A22" s="640"/>
      <c r="B22" s="640"/>
      <c r="C22" s="638" t="s">
        <v>612</v>
      </c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  <c r="X22" s="638"/>
      <c r="Y22" s="638"/>
      <c r="Z22" s="638"/>
      <c r="AA22" s="638"/>
      <c r="AB22" s="638"/>
      <c r="AC22" s="639"/>
      <c r="AD22" s="639"/>
      <c r="AE22" s="639"/>
      <c r="AF22" s="639"/>
      <c r="AG22" s="352">
        <v>2400000</v>
      </c>
      <c r="AH22" s="352">
        <v>2400000</v>
      </c>
      <c r="AI22" s="352">
        <v>2400000</v>
      </c>
    </row>
    <row r="23" spans="1:35" s="4" customFormat="1" ht="12.95" customHeight="1" x14ac:dyDescent="0.2">
      <c r="A23" s="640"/>
      <c r="B23" s="640"/>
      <c r="C23" s="638" t="s">
        <v>613</v>
      </c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638"/>
      <c r="S23" s="638"/>
      <c r="T23" s="638"/>
      <c r="U23" s="638"/>
      <c r="V23" s="638"/>
      <c r="W23" s="638"/>
      <c r="X23" s="638"/>
      <c r="Y23" s="638"/>
      <c r="Z23" s="638"/>
      <c r="AA23" s="638"/>
      <c r="AB23" s="638"/>
      <c r="AC23" s="639"/>
      <c r="AD23" s="639"/>
      <c r="AE23" s="639"/>
      <c r="AF23" s="639"/>
      <c r="AG23" s="352">
        <v>396700</v>
      </c>
      <c r="AH23" s="352">
        <v>396700</v>
      </c>
      <c r="AI23" s="352">
        <v>396700</v>
      </c>
    </row>
    <row r="24" spans="1:35" s="4" customFormat="1" ht="12.95" customHeight="1" x14ac:dyDescent="0.2">
      <c r="A24" s="640"/>
      <c r="B24" s="640"/>
      <c r="C24" s="638" t="s">
        <v>614</v>
      </c>
      <c r="D24" s="638"/>
      <c r="E24" s="638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  <c r="X24" s="638"/>
      <c r="Y24" s="638"/>
      <c r="Z24" s="638"/>
      <c r="AA24" s="638"/>
      <c r="AB24" s="638"/>
      <c r="AC24" s="639"/>
      <c r="AD24" s="639"/>
      <c r="AE24" s="639"/>
      <c r="AF24" s="639"/>
      <c r="AG24" s="352">
        <v>1461000</v>
      </c>
      <c r="AH24" s="352">
        <v>1461000</v>
      </c>
      <c r="AI24" s="352">
        <v>1461000</v>
      </c>
    </row>
    <row r="25" spans="1:35" s="4" customFormat="1" ht="12.95" customHeight="1" x14ac:dyDescent="0.2">
      <c r="A25" s="640"/>
      <c r="B25" s="640"/>
      <c r="C25" s="638" t="s">
        <v>983</v>
      </c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38"/>
      <c r="T25" s="638"/>
      <c r="U25" s="638"/>
      <c r="V25" s="638"/>
      <c r="W25" s="638"/>
      <c r="X25" s="638"/>
      <c r="Y25" s="638"/>
      <c r="Z25" s="638"/>
      <c r="AA25" s="638"/>
      <c r="AB25" s="638"/>
      <c r="AC25" s="639"/>
      <c r="AD25" s="639"/>
      <c r="AE25" s="639"/>
      <c r="AF25" s="639"/>
      <c r="AG25" s="352"/>
      <c r="AH25" s="352">
        <v>888700</v>
      </c>
      <c r="AI25" s="352">
        <v>888700</v>
      </c>
    </row>
    <row r="26" spans="1:35" s="4" customFormat="1" ht="26.1" customHeight="1" x14ac:dyDescent="0.2">
      <c r="A26" s="640" t="s">
        <v>234</v>
      </c>
      <c r="B26" s="620"/>
      <c r="C26" s="578" t="s">
        <v>389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63" t="s">
        <v>388</v>
      </c>
      <c r="AD26" s="563"/>
      <c r="AE26" s="563"/>
      <c r="AF26" s="563"/>
      <c r="AG26" s="327">
        <v>16447104</v>
      </c>
      <c r="AH26" s="327">
        <v>13896060</v>
      </c>
      <c r="AI26" s="327">
        <v>13896060</v>
      </c>
    </row>
    <row r="27" spans="1:35" s="4" customFormat="1" ht="12.95" customHeight="1" x14ac:dyDescent="0.2">
      <c r="A27" s="640"/>
      <c r="B27" s="640"/>
      <c r="C27" s="638" t="s">
        <v>615</v>
      </c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8"/>
      <c r="U27" s="638"/>
      <c r="V27" s="638"/>
      <c r="W27" s="638"/>
      <c r="X27" s="638"/>
      <c r="Y27" s="638"/>
      <c r="Z27" s="638"/>
      <c r="AA27" s="638"/>
      <c r="AB27" s="638"/>
      <c r="AC27" s="639"/>
      <c r="AD27" s="639"/>
      <c r="AE27" s="639"/>
      <c r="AF27" s="639"/>
      <c r="AG27" s="352"/>
      <c r="AH27" s="352">
        <v>8110310</v>
      </c>
      <c r="AI27" s="352">
        <v>8110310</v>
      </c>
    </row>
    <row r="28" spans="1:35" s="4" customFormat="1" ht="12.95" customHeight="1" x14ac:dyDescent="0.2">
      <c r="A28" s="640"/>
      <c r="B28" s="640"/>
      <c r="C28" s="638" t="s">
        <v>987</v>
      </c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  <c r="O28" s="638"/>
      <c r="P28" s="638"/>
      <c r="Q28" s="638"/>
      <c r="R28" s="638"/>
      <c r="S28" s="638"/>
      <c r="T28" s="638"/>
      <c r="U28" s="638"/>
      <c r="V28" s="638"/>
      <c r="W28" s="638"/>
      <c r="X28" s="638"/>
      <c r="Y28" s="638"/>
      <c r="Z28" s="638"/>
      <c r="AA28" s="638"/>
      <c r="AB28" s="638"/>
      <c r="AC28" s="639"/>
      <c r="AD28" s="639"/>
      <c r="AE28" s="639"/>
      <c r="AF28" s="639"/>
      <c r="AG28" s="352"/>
      <c r="AH28" s="352">
        <v>1634000</v>
      </c>
      <c r="AI28" s="352">
        <v>1634000</v>
      </c>
    </row>
    <row r="29" spans="1:35" s="4" customFormat="1" ht="12.95" customHeight="1" x14ac:dyDescent="0.2">
      <c r="A29" s="640"/>
      <c r="B29" s="640"/>
      <c r="C29" s="638" t="s">
        <v>987</v>
      </c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8"/>
      <c r="S29" s="638"/>
      <c r="T29" s="638"/>
      <c r="U29" s="638"/>
      <c r="V29" s="638"/>
      <c r="W29" s="638"/>
      <c r="X29" s="638"/>
      <c r="Y29" s="638"/>
      <c r="Z29" s="638"/>
      <c r="AA29" s="638"/>
      <c r="AB29" s="638"/>
      <c r="AC29" s="639"/>
      <c r="AD29" s="639"/>
      <c r="AE29" s="639"/>
      <c r="AF29" s="639"/>
      <c r="AG29" s="352"/>
      <c r="AH29" s="352">
        <v>19000</v>
      </c>
      <c r="AI29" s="352">
        <v>19000</v>
      </c>
    </row>
    <row r="30" spans="1:35" s="4" customFormat="1" ht="12.95" customHeight="1" x14ac:dyDescent="0.2">
      <c r="A30" s="640"/>
      <c r="B30" s="640"/>
      <c r="C30" s="638" t="s">
        <v>981</v>
      </c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638"/>
      <c r="S30" s="638"/>
      <c r="T30" s="638"/>
      <c r="U30" s="638"/>
      <c r="V30" s="638"/>
      <c r="W30" s="638"/>
      <c r="X30" s="638"/>
      <c r="Y30" s="638"/>
      <c r="Z30" s="638"/>
      <c r="AA30" s="638"/>
      <c r="AB30" s="638"/>
      <c r="AC30" s="639"/>
      <c r="AD30" s="639"/>
      <c r="AE30" s="639"/>
      <c r="AF30" s="639"/>
      <c r="AG30" s="352"/>
      <c r="AH30" s="352">
        <v>1848000</v>
      </c>
      <c r="AI30" s="352">
        <v>1848000</v>
      </c>
    </row>
    <row r="31" spans="1:35" s="4" customFormat="1" ht="12.95" customHeight="1" x14ac:dyDescent="0.2">
      <c r="A31" s="640"/>
      <c r="B31" s="640"/>
      <c r="C31" s="638" t="s">
        <v>986</v>
      </c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38"/>
      <c r="T31" s="638"/>
      <c r="U31" s="638"/>
      <c r="V31" s="638"/>
      <c r="W31" s="638"/>
      <c r="X31" s="638"/>
      <c r="Y31" s="638"/>
      <c r="Z31" s="638"/>
      <c r="AA31" s="638"/>
      <c r="AB31" s="638"/>
      <c r="AC31" s="639"/>
      <c r="AD31" s="639"/>
      <c r="AE31" s="639"/>
      <c r="AF31" s="639"/>
      <c r="AG31" s="352"/>
      <c r="AH31" s="352">
        <v>154880</v>
      </c>
      <c r="AI31" s="352">
        <v>154880</v>
      </c>
    </row>
    <row r="32" spans="1:35" s="4" customFormat="1" ht="12.95" customHeight="1" x14ac:dyDescent="0.2">
      <c r="A32" s="640"/>
      <c r="B32" s="640"/>
      <c r="C32" s="638" t="s">
        <v>982</v>
      </c>
      <c r="D32" s="638"/>
      <c r="E32" s="638"/>
      <c r="F32" s="638"/>
      <c r="G32" s="638"/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38"/>
      <c r="T32" s="638"/>
      <c r="U32" s="638"/>
      <c r="V32" s="638"/>
      <c r="W32" s="638"/>
      <c r="X32" s="638"/>
      <c r="Y32" s="638"/>
      <c r="Z32" s="638"/>
      <c r="AA32" s="638"/>
      <c r="AB32" s="638"/>
      <c r="AC32" s="639"/>
      <c r="AD32" s="639"/>
      <c r="AE32" s="639"/>
      <c r="AF32" s="639"/>
      <c r="AG32" s="352"/>
      <c r="AH32" s="352">
        <v>2129870</v>
      </c>
      <c r="AI32" s="352">
        <v>2129870</v>
      </c>
    </row>
    <row r="33" spans="1:35" ht="12.95" customHeight="1" x14ac:dyDescent="0.2">
      <c r="A33" s="640" t="s">
        <v>231</v>
      </c>
      <c r="B33" s="620"/>
      <c r="C33" s="578" t="s">
        <v>387</v>
      </c>
      <c r="D33" s="578"/>
      <c r="E33" s="578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  <c r="AA33" s="578"/>
      <c r="AB33" s="578"/>
      <c r="AC33" s="563" t="s">
        <v>386</v>
      </c>
      <c r="AD33" s="563"/>
      <c r="AE33" s="563"/>
      <c r="AF33" s="563"/>
      <c r="AG33" s="327">
        <v>1800000</v>
      </c>
      <c r="AH33" s="327">
        <v>2199900</v>
      </c>
      <c r="AI33" s="327">
        <v>2199900</v>
      </c>
    </row>
    <row r="34" spans="1:35" s="4" customFormat="1" ht="12.95" customHeight="1" x14ac:dyDescent="0.2">
      <c r="A34" s="640"/>
      <c r="B34" s="640"/>
      <c r="C34" s="638" t="s">
        <v>985</v>
      </c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8"/>
      <c r="Q34" s="638"/>
      <c r="R34" s="638"/>
      <c r="S34" s="638"/>
      <c r="T34" s="638"/>
      <c r="U34" s="638"/>
      <c r="V34" s="638"/>
      <c r="W34" s="638"/>
      <c r="X34" s="638"/>
      <c r="Y34" s="638"/>
      <c r="Z34" s="638"/>
      <c r="AA34" s="638"/>
      <c r="AB34" s="638"/>
      <c r="AC34" s="639"/>
      <c r="AD34" s="639"/>
      <c r="AE34" s="639"/>
      <c r="AF34" s="639"/>
      <c r="AG34" s="352">
        <v>1800000</v>
      </c>
      <c r="AH34" s="352">
        <v>1800000</v>
      </c>
      <c r="AI34" s="352">
        <v>1800000</v>
      </c>
    </row>
    <row r="35" spans="1:35" s="4" customFormat="1" ht="12.95" customHeight="1" x14ac:dyDescent="0.2">
      <c r="A35" s="640"/>
      <c r="B35" s="640"/>
      <c r="C35" s="638" t="s">
        <v>984</v>
      </c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38"/>
      <c r="O35" s="638"/>
      <c r="P35" s="638"/>
      <c r="Q35" s="638"/>
      <c r="R35" s="638"/>
      <c r="S35" s="638"/>
      <c r="T35" s="638"/>
      <c r="U35" s="638"/>
      <c r="V35" s="638"/>
      <c r="W35" s="638"/>
      <c r="X35" s="638"/>
      <c r="Y35" s="638"/>
      <c r="Z35" s="638"/>
      <c r="AA35" s="638"/>
      <c r="AB35" s="638"/>
      <c r="AC35" s="639"/>
      <c r="AD35" s="639"/>
      <c r="AE35" s="639"/>
      <c r="AF35" s="639"/>
      <c r="AG35" s="352"/>
      <c r="AH35" s="352">
        <v>399900</v>
      </c>
      <c r="AI35" s="352">
        <v>399900</v>
      </c>
    </row>
    <row r="36" spans="1:35" s="5" customFormat="1" ht="12.95" customHeight="1" x14ac:dyDescent="0.2">
      <c r="A36" s="640" t="s">
        <v>228</v>
      </c>
      <c r="B36" s="620"/>
      <c r="C36" s="578" t="s">
        <v>385</v>
      </c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63" t="s">
        <v>384</v>
      </c>
      <c r="AD36" s="563"/>
      <c r="AE36" s="563"/>
      <c r="AF36" s="563"/>
      <c r="AG36" s="338">
        <v>4900000</v>
      </c>
      <c r="AH36" s="338">
        <v>6124183</v>
      </c>
      <c r="AI36" s="338">
        <v>6124183</v>
      </c>
    </row>
    <row r="37" spans="1:35" s="4" customFormat="1" ht="12.95" customHeight="1" x14ac:dyDescent="0.2">
      <c r="A37" s="640"/>
      <c r="B37" s="640"/>
      <c r="C37" s="638" t="s">
        <v>616</v>
      </c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9"/>
      <c r="AD37" s="639"/>
      <c r="AE37" s="639"/>
      <c r="AF37" s="639"/>
      <c r="AG37" s="352">
        <v>3500000</v>
      </c>
      <c r="AH37" s="352">
        <v>1544000</v>
      </c>
      <c r="AI37" s="352">
        <v>1544000</v>
      </c>
    </row>
    <row r="38" spans="1:35" s="4" customFormat="1" ht="12.95" customHeight="1" x14ac:dyDescent="0.2">
      <c r="A38" s="640"/>
      <c r="B38" s="640"/>
      <c r="C38" s="638" t="s">
        <v>644</v>
      </c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9"/>
      <c r="AD38" s="639"/>
      <c r="AE38" s="639"/>
      <c r="AF38" s="639"/>
      <c r="AG38" s="352">
        <v>1400000</v>
      </c>
      <c r="AH38" s="352">
        <v>1466850</v>
      </c>
      <c r="AI38" s="352">
        <v>1466850</v>
      </c>
    </row>
    <row r="39" spans="1:35" s="4" customFormat="1" ht="12.95" customHeight="1" x14ac:dyDescent="0.2">
      <c r="A39" s="640"/>
      <c r="B39" s="640"/>
      <c r="C39" s="638" t="s">
        <v>978</v>
      </c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  <c r="AA39" s="638"/>
      <c r="AB39" s="638"/>
      <c r="AC39" s="639"/>
      <c r="AD39" s="639"/>
      <c r="AE39" s="639"/>
      <c r="AF39" s="639"/>
      <c r="AG39" s="352"/>
      <c r="AH39" s="352">
        <v>3113333</v>
      </c>
      <c r="AI39" s="352">
        <v>3113333</v>
      </c>
    </row>
    <row r="40" spans="1:35" s="5" customFormat="1" ht="12.95" customHeight="1" x14ac:dyDescent="0.2">
      <c r="A40" s="640" t="s">
        <v>225</v>
      </c>
      <c r="B40" s="620"/>
      <c r="C40" s="578" t="s">
        <v>383</v>
      </c>
      <c r="D40" s="578"/>
      <c r="E40" s="578"/>
      <c r="F40" s="578"/>
      <c r="G40" s="578"/>
      <c r="H40" s="578"/>
      <c r="I40" s="578"/>
      <c r="J40" s="578"/>
      <c r="K40" s="578"/>
      <c r="L40" s="578"/>
      <c r="M40" s="578"/>
      <c r="N40" s="578"/>
      <c r="O40" s="578"/>
      <c r="P40" s="578"/>
      <c r="Q40" s="578"/>
      <c r="R40" s="578"/>
      <c r="S40" s="578"/>
      <c r="T40" s="578"/>
      <c r="U40" s="578"/>
      <c r="V40" s="578"/>
      <c r="W40" s="578"/>
      <c r="X40" s="578"/>
      <c r="Y40" s="578"/>
      <c r="Z40" s="578"/>
      <c r="AA40" s="578"/>
      <c r="AB40" s="578"/>
      <c r="AC40" s="563" t="s">
        <v>382</v>
      </c>
      <c r="AD40" s="563"/>
      <c r="AE40" s="563"/>
      <c r="AF40" s="563"/>
      <c r="AG40" s="337"/>
      <c r="AH40" s="337"/>
      <c r="AI40" s="337"/>
    </row>
    <row r="41" spans="1:35" s="390" customFormat="1" ht="12.75" customHeight="1" x14ac:dyDescent="0.2">
      <c r="A41" s="389" t="s">
        <v>222</v>
      </c>
      <c r="B41" s="389"/>
      <c r="C41" s="546" t="s">
        <v>381</v>
      </c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  <c r="R41" s="547"/>
      <c r="S41" s="547"/>
      <c r="T41" s="547"/>
      <c r="U41" s="547"/>
      <c r="V41" s="547"/>
      <c r="W41" s="547"/>
      <c r="X41" s="547"/>
      <c r="Y41" s="547"/>
      <c r="Z41" s="547"/>
      <c r="AA41" s="547"/>
      <c r="AB41" s="548"/>
      <c r="AC41" s="552" t="s">
        <v>380</v>
      </c>
      <c r="AD41" s="553"/>
      <c r="AE41" s="553"/>
      <c r="AF41" s="554"/>
      <c r="AG41" s="323">
        <v>55593477</v>
      </c>
      <c r="AH41" s="323">
        <v>55480920</v>
      </c>
      <c r="AI41" s="323">
        <v>55480920</v>
      </c>
    </row>
    <row r="42" spans="1:35" ht="12.95" customHeight="1" x14ac:dyDescent="0.2">
      <c r="A42" s="640" t="s">
        <v>219</v>
      </c>
      <c r="B42" s="620"/>
      <c r="C42" s="578" t="s">
        <v>379</v>
      </c>
      <c r="D42" s="578"/>
      <c r="E42" s="578"/>
      <c r="F42" s="578"/>
      <c r="G42" s="578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8"/>
      <c r="AC42" s="563" t="s">
        <v>378</v>
      </c>
      <c r="AD42" s="563"/>
      <c r="AE42" s="563"/>
      <c r="AF42" s="563"/>
      <c r="AG42" s="399"/>
      <c r="AH42" s="327"/>
      <c r="AI42" s="327"/>
    </row>
    <row r="43" spans="1:35" ht="26.1" customHeight="1" x14ac:dyDescent="0.2">
      <c r="A43" s="640" t="s">
        <v>216</v>
      </c>
      <c r="B43" s="620"/>
      <c r="C43" s="578" t="s">
        <v>377</v>
      </c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63" t="s">
        <v>376</v>
      </c>
      <c r="AD43" s="563"/>
      <c r="AE43" s="563"/>
      <c r="AF43" s="563"/>
      <c r="AG43" s="399"/>
      <c r="AH43" s="327"/>
      <c r="AI43" s="327"/>
    </row>
    <row r="44" spans="1:35" ht="26.1" customHeight="1" x14ac:dyDescent="0.2">
      <c r="A44" s="640" t="s">
        <v>213</v>
      </c>
      <c r="B44" s="620"/>
      <c r="C44" s="578" t="s">
        <v>375</v>
      </c>
      <c r="D44" s="578"/>
      <c r="E44" s="578"/>
      <c r="F44" s="578"/>
      <c r="G44" s="578"/>
      <c r="H44" s="578"/>
      <c r="I44" s="578"/>
      <c r="J44" s="578"/>
      <c r="K44" s="578"/>
      <c r="L44" s="578"/>
      <c r="M44" s="578"/>
      <c r="N44" s="578"/>
      <c r="O44" s="578"/>
      <c r="P44" s="578"/>
      <c r="Q44" s="578"/>
      <c r="R44" s="578"/>
      <c r="S44" s="578"/>
      <c r="T44" s="578"/>
      <c r="U44" s="578"/>
      <c r="V44" s="578"/>
      <c r="W44" s="578"/>
      <c r="X44" s="578"/>
      <c r="Y44" s="578"/>
      <c r="Z44" s="578"/>
      <c r="AA44" s="578"/>
      <c r="AB44" s="578"/>
      <c r="AC44" s="563" t="s">
        <v>374</v>
      </c>
      <c r="AD44" s="563"/>
      <c r="AE44" s="563"/>
      <c r="AF44" s="563"/>
      <c r="AG44" s="399"/>
      <c r="AH44" s="327"/>
      <c r="AI44" s="327"/>
    </row>
    <row r="45" spans="1:35" ht="26.1" customHeight="1" x14ac:dyDescent="0.2">
      <c r="A45" s="640" t="s">
        <v>210</v>
      </c>
      <c r="B45" s="620"/>
      <c r="C45" s="578" t="s">
        <v>373</v>
      </c>
      <c r="D45" s="578"/>
      <c r="E45" s="578"/>
      <c r="F45" s="578"/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8"/>
      <c r="AB45" s="578"/>
      <c r="AC45" s="563" t="s">
        <v>372</v>
      </c>
      <c r="AD45" s="563"/>
      <c r="AE45" s="563"/>
      <c r="AF45" s="563"/>
      <c r="AG45" s="399"/>
      <c r="AH45" s="327"/>
      <c r="AI45" s="327"/>
    </row>
    <row r="46" spans="1:35" ht="12.95" customHeight="1" x14ac:dyDescent="0.2">
      <c r="A46" s="640" t="s">
        <v>207</v>
      </c>
      <c r="B46" s="620"/>
      <c r="C46" s="578" t="s">
        <v>371</v>
      </c>
      <c r="D46" s="578"/>
      <c r="E46" s="578"/>
      <c r="F46" s="578"/>
      <c r="G46" s="578"/>
      <c r="H46" s="578"/>
      <c r="I46" s="578"/>
      <c r="J46" s="578"/>
      <c r="K46" s="578"/>
      <c r="L46" s="578"/>
      <c r="M46" s="578"/>
      <c r="N46" s="578"/>
      <c r="O46" s="578"/>
      <c r="P46" s="578"/>
      <c r="Q46" s="578"/>
      <c r="R46" s="578"/>
      <c r="S46" s="578"/>
      <c r="T46" s="578"/>
      <c r="U46" s="578"/>
      <c r="V46" s="578"/>
      <c r="W46" s="578"/>
      <c r="X46" s="578"/>
      <c r="Y46" s="578"/>
      <c r="Z46" s="578"/>
      <c r="AA46" s="578"/>
      <c r="AB46" s="578"/>
      <c r="AC46" s="563" t="s">
        <v>370</v>
      </c>
      <c r="AD46" s="563"/>
      <c r="AE46" s="563"/>
      <c r="AF46" s="563"/>
      <c r="AG46" s="327">
        <v>10513935</v>
      </c>
      <c r="AH46" s="327">
        <v>13400204</v>
      </c>
      <c r="AI46" s="327">
        <v>13400204</v>
      </c>
    </row>
    <row r="47" spans="1:35" s="4" customFormat="1" ht="12.95" customHeight="1" x14ac:dyDescent="0.2">
      <c r="A47" s="640"/>
      <c r="B47" s="640"/>
      <c r="C47" s="638" t="s">
        <v>617</v>
      </c>
      <c r="D47" s="638"/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638"/>
      <c r="S47" s="638"/>
      <c r="T47" s="638"/>
      <c r="U47" s="638"/>
      <c r="V47" s="638"/>
      <c r="W47" s="638"/>
      <c r="X47" s="638"/>
      <c r="Y47" s="638"/>
      <c r="Z47" s="638"/>
      <c r="AA47" s="638"/>
      <c r="AB47" s="638"/>
      <c r="AC47" s="639"/>
      <c r="AD47" s="639"/>
      <c r="AE47" s="639"/>
      <c r="AF47" s="639"/>
      <c r="AG47" s="352">
        <v>400000</v>
      </c>
      <c r="AH47" s="352">
        <v>0</v>
      </c>
      <c r="AI47" s="352">
        <v>0</v>
      </c>
    </row>
    <row r="48" spans="1:35" s="4" customFormat="1" ht="12.95" customHeight="1" x14ac:dyDescent="0.2">
      <c r="A48" s="640"/>
      <c r="B48" s="640"/>
      <c r="C48" s="638" t="s">
        <v>602</v>
      </c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8"/>
      <c r="T48" s="638"/>
      <c r="U48" s="638"/>
      <c r="V48" s="638"/>
      <c r="W48" s="638"/>
      <c r="X48" s="638"/>
      <c r="Y48" s="638"/>
      <c r="Z48" s="638"/>
      <c r="AA48" s="638"/>
      <c r="AB48" s="638"/>
      <c r="AC48" s="639"/>
      <c r="AD48" s="639"/>
      <c r="AE48" s="639"/>
      <c r="AF48" s="639"/>
      <c r="AG48" s="352"/>
      <c r="AH48" s="352">
        <v>25000</v>
      </c>
      <c r="AI48" s="352">
        <v>25000</v>
      </c>
    </row>
    <row r="49" spans="1:35" s="4" customFormat="1" ht="12.95" customHeight="1" x14ac:dyDescent="0.2">
      <c r="A49" s="640"/>
      <c r="B49" s="640"/>
      <c r="C49" s="638" t="s">
        <v>1022</v>
      </c>
      <c r="D49" s="638"/>
      <c r="E49" s="638"/>
      <c r="F49" s="638"/>
      <c r="G49" s="638"/>
      <c r="H49" s="638"/>
      <c r="I49" s="638"/>
      <c r="J49" s="638"/>
      <c r="K49" s="638"/>
      <c r="L49" s="638"/>
      <c r="M49" s="638"/>
      <c r="N49" s="638"/>
      <c r="O49" s="638"/>
      <c r="P49" s="638"/>
      <c r="Q49" s="638"/>
      <c r="R49" s="638"/>
      <c r="S49" s="638"/>
      <c r="T49" s="638"/>
      <c r="U49" s="638"/>
      <c r="V49" s="638"/>
      <c r="W49" s="638"/>
      <c r="X49" s="638"/>
      <c r="Y49" s="638"/>
      <c r="Z49" s="638"/>
      <c r="AA49" s="638"/>
      <c r="AB49" s="638"/>
      <c r="AC49" s="639"/>
      <c r="AD49" s="639"/>
      <c r="AE49" s="639"/>
      <c r="AF49" s="639"/>
      <c r="AG49" s="352">
        <v>4100000</v>
      </c>
      <c r="AH49" s="352">
        <v>6272100</v>
      </c>
      <c r="AI49" s="352">
        <v>6272100</v>
      </c>
    </row>
    <row r="50" spans="1:35" s="4" customFormat="1" ht="12.95" customHeight="1" x14ac:dyDescent="0.2">
      <c r="A50" s="640"/>
      <c r="B50" s="640"/>
      <c r="C50" s="638" t="s">
        <v>618</v>
      </c>
      <c r="D50" s="638"/>
      <c r="E50" s="638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638"/>
      <c r="S50" s="638"/>
      <c r="T50" s="638"/>
      <c r="U50" s="638"/>
      <c r="V50" s="638"/>
      <c r="W50" s="638"/>
      <c r="X50" s="638"/>
      <c r="Y50" s="638"/>
      <c r="Z50" s="638"/>
      <c r="AA50" s="638"/>
      <c r="AB50" s="638"/>
      <c r="AC50" s="639"/>
      <c r="AD50" s="639"/>
      <c r="AE50" s="639"/>
      <c r="AF50" s="639"/>
      <c r="AG50" s="352">
        <v>1080000</v>
      </c>
      <c r="AH50" s="352">
        <v>810000</v>
      </c>
      <c r="AI50" s="352">
        <v>810000</v>
      </c>
    </row>
    <row r="51" spans="1:35" s="4" customFormat="1" ht="12.95" customHeight="1" x14ac:dyDescent="0.2">
      <c r="A51" s="640"/>
      <c r="B51" s="640"/>
      <c r="C51" s="638" t="s">
        <v>619</v>
      </c>
      <c r="D51" s="638"/>
      <c r="E51" s="638"/>
      <c r="F51" s="638"/>
      <c r="G51" s="638"/>
      <c r="H51" s="638"/>
      <c r="I51" s="638"/>
      <c r="J51" s="638"/>
      <c r="K51" s="638"/>
      <c r="L51" s="638"/>
      <c r="M51" s="638"/>
      <c r="N51" s="638"/>
      <c r="O51" s="638"/>
      <c r="P51" s="638"/>
      <c r="Q51" s="638"/>
      <c r="R51" s="638"/>
      <c r="S51" s="638"/>
      <c r="T51" s="638"/>
      <c r="U51" s="638"/>
      <c r="V51" s="638"/>
      <c r="W51" s="638"/>
      <c r="X51" s="638"/>
      <c r="Y51" s="638"/>
      <c r="Z51" s="638"/>
      <c r="AA51" s="638"/>
      <c r="AB51" s="638"/>
      <c r="AC51" s="639"/>
      <c r="AD51" s="639"/>
      <c r="AE51" s="639"/>
      <c r="AF51" s="639"/>
      <c r="AG51" s="352">
        <v>4800000</v>
      </c>
      <c r="AH51" s="352">
        <v>2852280</v>
      </c>
      <c r="AI51" s="352">
        <v>2852280</v>
      </c>
    </row>
    <row r="52" spans="1:35" s="4" customFormat="1" ht="12.95" customHeight="1" x14ac:dyDescent="0.2">
      <c r="A52" s="640"/>
      <c r="B52" s="640"/>
      <c r="C52" s="638" t="s">
        <v>979</v>
      </c>
      <c r="D52" s="638"/>
      <c r="E52" s="638"/>
      <c r="F52" s="638"/>
      <c r="G52" s="638"/>
      <c r="H52" s="638"/>
      <c r="I52" s="638"/>
      <c r="J52" s="638"/>
      <c r="K52" s="638"/>
      <c r="L52" s="638"/>
      <c r="M52" s="638"/>
      <c r="N52" s="638"/>
      <c r="O52" s="638"/>
      <c r="P52" s="638"/>
      <c r="Q52" s="638"/>
      <c r="R52" s="638"/>
      <c r="S52" s="638"/>
      <c r="T52" s="638"/>
      <c r="U52" s="638"/>
      <c r="V52" s="638"/>
      <c r="W52" s="638"/>
      <c r="X52" s="638"/>
      <c r="Y52" s="638"/>
      <c r="Z52" s="638"/>
      <c r="AA52" s="638"/>
      <c r="AB52" s="638"/>
      <c r="AC52" s="639"/>
      <c r="AD52" s="639"/>
      <c r="AE52" s="639"/>
      <c r="AF52" s="639"/>
      <c r="AG52" s="352"/>
      <c r="AH52" s="352">
        <v>418398</v>
      </c>
      <c r="AI52" s="352">
        <v>418398</v>
      </c>
    </row>
    <row r="53" spans="1:35" s="4" customFormat="1" ht="12.95" customHeight="1" x14ac:dyDescent="0.2">
      <c r="A53" s="640"/>
      <c r="B53" s="640"/>
      <c r="C53" s="638" t="s">
        <v>980</v>
      </c>
      <c r="D53" s="638"/>
      <c r="E53" s="63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9"/>
      <c r="AD53" s="639"/>
      <c r="AE53" s="639"/>
      <c r="AF53" s="639"/>
      <c r="AG53" s="352"/>
      <c r="AH53" s="352">
        <v>354331</v>
      </c>
      <c r="AI53" s="352">
        <v>354331</v>
      </c>
    </row>
    <row r="54" spans="1:35" s="4" customFormat="1" ht="12.95" customHeight="1" x14ac:dyDescent="0.2">
      <c r="A54" s="640"/>
      <c r="B54" s="640"/>
      <c r="C54" s="638" t="s">
        <v>620</v>
      </c>
      <c r="D54" s="638"/>
      <c r="E54" s="638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9"/>
      <c r="AD54" s="639"/>
      <c r="AE54" s="639"/>
      <c r="AF54" s="639"/>
      <c r="AG54" s="352">
        <v>133935</v>
      </c>
      <c r="AH54" s="352">
        <v>2668095</v>
      </c>
      <c r="AI54" s="352">
        <v>2668095</v>
      </c>
    </row>
    <row r="55" spans="1:35" s="11" customFormat="1" ht="12.95" customHeight="1" x14ac:dyDescent="0.2">
      <c r="A55" s="641" t="s">
        <v>204</v>
      </c>
      <c r="B55" s="642"/>
      <c r="C55" s="604" t="s">
        <v>369</v>
      </c>
      <c r="D55" s="604"/>
      <c r="E55" s="604"/>
      <c r="F55" s="604"/>
      <c r="G55" s="604"/>
      <c r="H55" s="604"/>
      <c r="I55" s="604"/>
      <c r="J55" s="604"/>
      <c r="K55" s="604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589" t="s">
        <v>368</v>
      </c>
      <c r="AD55" s="589"/>
      <c r="AE55" s="589"/>
      <c r="AF55" s="589"/>
      <c r="AG55" s="339">
        <v>66107412</v>
      </c>
      <c r="AH55" s="339">
        <v>68881124</v>
      </c>
      <c r="AI55" s="339">
        <v>68881124</v>
      </c>
    </row>
    <row r="56" spans="1:35" s="11" customFormat="1" ht="12.95" customHeight="1" x14ac:dyDescent="0.2">
      <c r="A56" s="644" t="s">
        <v>690</v>
      </c>
      <c r="B56" s="645"/>
      <c r="C56" s="645"/>
      <c r="D56" s="645"/>
      <c r="E56" s="645"/>
      <c r="F56" s="645"/>
      <c r="G56" s="645"/>
      <c r="H56" s="645"/>
      <c r="I56" s="645"/>
      <c r="J56" s="645"/>
      <c r="K56" s="645"/>
      <c r="L56" s="645"/>
      <c r="M56" s="645"/>
      <c r="N56" s="645"/>
      <c r="O56" s="645"/>
      <c r="P56" s="645"/>
      <c r="Q56" s="645"/>
      <c r="R56" s="645"/>
      <c r="S56" s="645"/>
      <c r="T56" s="645"/>
      <c r="U56" s="645"/>
      <c r="V56" s="645"/>
      <c r="W56" s="645"/>
      <c r="X56" s="645"/>
      <c r="Y56" s="645"/>
      <c r="Z56" s="645"/>
      <c r="AA56" s="645"/>
      <c r="AB56" s="645"/>
      <c r="AC56" s="645"/>
      <c r="AD56" s="645"/>
      <c r="AE56" s="645"/>
      <c r="AF56" s="645"/>
      <c r="AG56" s="374"/>
      <c r="AH56" s="374"/>
      <c r="AI56" s="374"/>
    </row>
    <row r="57" spans="1:35" s="11" customFormat="1" ht="12.95" customHeight="1" x14ac:dyDescent="0.2">
      <c r="A57" s="646"/>
      <c r="B57" s="647"/>
      <c r="C57" s="647"/>
      <c r="D57" s="647"/>
      <c r="E57" s="647"/>
      <c r="F57" s="647"/>
      <c r="G57" s="647"/>
      <c r="H57" s="647"/>
      <c r="I57" s="647"/>
      <c r="J57" s="647"/>
      <c r="K57" s="647"/>
      <c r="L57" s="647"/>
      <c r="M57" s="647"/>
      <c r="N57" s="647"/>
      <c r="O57" s="647"/>
      <c r="P57" s="647"/>
      <c r="Q57" s="647"/>
      <c r="R57" s="647"/>
      <c r="S57" s="647"/>
      <c r="T57" s="647"/>
      <c r="U57" s="647"/>
      <c r="V57" s="647"/>
      <c r="W57" s="647"/>
      <c r="X57" s="647"/>
      <c r="Y57" s="647"/>
      <c r="Z57" s="647"/>
      <c r="AA57" s="647"/>
      <c r="AB57" s="647"/>
      <c r="AC57" s="647"/>
      <c r="AD57" s="647"/>
      <c r="AE57" s="647"/>
      <c r="AF57" s="647"/>
      <c r="AG57" s="374"/>
      <c r="AH57" s="374"/>
      <c r="AI57" s="374"/>
    </row>
    <row r="58" spans="1:35" ht="12.95" customHeight="1" x14ac:dyDescent="0.2">
      <c r="A58" s="640" t="s">
        <v>201</v>
      </c>
      <c r="B58" s="620"/>
      <c r="C58" s="578" t="s">
        <v>367</v>
      </c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63" t="s">
        <v>366</v>
      </c>
      <c r="AD58" s="563"/>
      <c r="AE58" s="563"/>
      <c r="AF58" s="563"/>
      <c r="AG58" s="399"/>
      <c r="AH58" s="327"/>
      <c r="AI58" s="327"/>
    </row>
    <row r="59" spans="1:35" ht="26.1" customHeight="1" x14ac:dyDescent="0.2">
      <c r="A59" s="640" t="s">
        <v>198</v>
      </c>
      <c r="B59" s="620"/>
      <c r="C59" s="578" t="s">
        <v>365</v>
      </c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563" t="s">
        <v>364</v>
      </c>
      <c r="AD59" s="563"/>
      <c r="AE59" s="563"/>
      <c r="AF59" s="563"/>
      <c r="AG59" s="399"/>
      <c r="AH59" s="327"/>
      <c r="AI59" s="327"/>
    </row>
    <row r="60" spans="1:35" ht="26.1" customHeight="1" x14ac:dyDescent="0.2">
      <c r="A60" s="640" t="s">
        <v>195</v>
      </c>
      <c r="B60" s="620"/>
      <c r="C60" s="578" t="s">
        <v>363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63" t="s">
        <v>362</v>
      </c>
      <c r="AD60" s="563"/>
      <c r="AE60" s="563"/>
      <c r="AF60" s="563"/>
      <c r="AG60" s="399"/>
      <c r="AH60" s="327"/>
      <c r="AI60" s="327"/>
    </row>
    <row r="61" spans="1:35" ht="26.1" customHeight="1" x14ac:dyDescent="0.2">
      <c r="A61" s="640" t="s">
        <v>192</v>
      </c>
      <c r="B61" s="620"/>
      <c r="C61" s="578" t="s">
        <v>361</v>
      </c>
      <c r="D61" s="578"/>
      <c r="E61" s="578"/>
      <c r="F61" s="578"/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63" t="s">
        <v>360</v>
      </c>
      <c r="AD61" s="563"/>
      <c r="AE61" s="563"/>
      <c r="AF61" s="563"/>
      <c r="AG61" s="399"/>
      <c r="AH61" s="327"/>
      <c r="AI61" s="327"/>
    </row>
    <row r="62" spans="1:35" ht="12.95" customHeight="1" x14ac:dyDescent="0.2">
      <c r="A62" s="640" t="s">
        <v>189</v>
      </c>
      <c r="B62" s="620"/>
      <c r="C62" s="578" t="s">
        <v>359</v>
      </c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63" t="s">
        <v>358</v>
      </c>
      <c r="AD62" s="563"/>
      <c r="AE62" s="563"/>
      <c r="AF62" s="563"/>
      <c r="AG62" s="399"/>
      <c r="AH62" s="327"/>
      <c r="AI62" s="327">
        <v>73049451</v>
      </c>
    </row>
    <row r="63" spans="1:35" s="11" customFormat="1" ht="12.95" customHeight="1" x14ac:dyDescent="0.2">
      <c r="A63" s="641" t="s">
        <v>186</v>
      </c>
      <c r="B63" s="642"/>
      <c r="C63" s="604" t="s">
        <v>357</v>
      </c>
      <c r="D63" s="604"/>
      <c r="E63" s="604"/>
      <c r="F63" s="604"/>
      <c r="G63" s="604"/>
      <c r="H63" s="604"/>
      <c r="I63" s="604"/>
      <c r="J63" s="604"/>
      <c r="K63" s="604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589" t="s">
        <v>356</v>
      </c>
      <c r="AD63" s="589"/>
      <c r="AE63" s="589"/>
      <c r="AF63" s="589"/>
      <c r="AG63" s="400"/>
      <c r="AH63" s="336">
        <v>0</v>
      </c>
      <c r="AI63" s="336">
        <v>73049451</v>
      </c>
    </row>
    <row r="64" spans="1:35" s="11" customFormat="1" ht="12.95" customHeight="1" x14ac:dyDescent="0.2">
      <c r="A64" s="644" t="s">
        <v>691</v>
      </c>
      <c r="B64" s="645"/>
      <c r="C64" s="645"/>
      <c r="D64" s="645"/>
      <c r="E64" s="645"/>
      <c r="F64" s="645"/>
      <c r="G64" s="645"/>
      <c r="H64" s="645"/>
      <c r="I64" s="645"/>
      <c r="J64" s="645"/>
      <c r="K64" s="645"/>
      <c r="L64" s="645"/>
      <c r="M64" s="645"/>
      <c r="N64" s="645"/>
      <c r="O64" s="645"/>
      <c r="P64" s="645"/>
      <c r="Q64" s="645"/>
      <c r="R64" s="645"/>
      <c r="S64" s="645"/>
      <c r="T64" s="645"/>
      <c r="U64" s="645"/>
      <c r="V64" s="645"/>
      <c r="W64" s="645"/>
      <c r="X64" s="645"/>
      <c r="Y64" s="645"/>
      <c r="Z64" s="645"/>
      <c r="AA64" s="645"/>
      <c r="AB64" s="645"/>
      <c r="AC64" s="645"/>
      <c r="AD64" s="645"/>
      <c r="AE64" s="645"/>
      <c r="AF64" s="645"/>
      <c r="AG64" s="374"/>
      <c r="AH64" s="374"/>
      <c r="AI64" s="374"/>
    </row>
    <row r="65" spans="1:35" s="11" customFormat="1" ht="12.95" customHeight="1" x14ac:dyDescent="0.2">
      <c r="A65" s="646"/>
      <c r="B65" s="647"/>
      <c r="C65" s="647"/>
      <c r="D65" s="647"/>
      <c r="E65" s="647"/>
      <c r="F65" s="647"/>
      <c r="G65" s="647"/>
      <c r="H65" s="647"/>
      <c r="I65" s="647"/>
      <c r="J65" s="647"/>
      <c r="K65" s="647"/>
      <c r="L65" s="647"/>
      <c r="M65" s="647"/>
      <c r="N65" s="647"/>
      <c r="O65" s="647"/>
      <c r="P65" s="647"/>
      <c r="Q65" s="647"/>
      <c r="R65" s="647"/>
      <c r="S65" s="647"/>
      <c r="T65" s="647"/>
      <c r="U65" s="647"/>
      <c r="V65" s="647"/>
      <c r="W65" s="647"/>
      <c r="X65" s="647"/>
      <c r="Y65" s="647"/>
      <c r="Z65" s="647"/>
      <c r="AA65" s="647"/>
      <c r="AB65" s="647"/>
      <c r="AC65" s="647"/>
      <c r="AD65" s="647"/>
      <c r="AE65" s="647"/>
      <c r="AF65" s="647"/>
      <c r="AG65" s="374"/>
      <c r="AH65" s="374"/>
      <c r="AI65" s="374"/>
    </row>
    <row r="66" spans="1:35" ht="12.95" customHeight="1" x14ac:dyDescent="0.2">
      <c r="A66" s="640" t="s">
        <v>183</v>
      </c>
      <c r="B66" s="620"/>
      <c r="C66" s="578" t="s">
        <v>355</v>
      </c>
      <c r="D66" s="578"/>
      <c r="E66" s="578"/>
      <c r="F66" s="578"/>
      <c r="G66" s="578"/>
      <c r="H66" s="578"/>
      <c r="I66" s="578"/>
      <c r="J66" s="578"/>
      <c r="K66" s="578"/>
      <c r="L66" s="578"/>
      <c r="M66" s="578"/>
      <c r="N66" s="578"/>
      <c r="O66" s="578"/>
      <c r="P66" s="578"/>
      <c r="Q66" s="578"/>
      <c r="R66" s="578"/>
      <c r="S66" s="578"/>
      <c r="T66" s="578"/>
      <c r="U66" s="578"/>
      <c r="V66" s="578"/>
      <c r="W66" s="578"/>
      <c r="X66" s="578"/>
      <c r="Y66" s="578"/>
      <c r="Z66" s="578"/>
      <c r="AA66" s="578"/>
      <c r="AB66" s="578"/>
      <c r="AC66" s="563" t="s">
        <v>354</v>
      </c>
      <c r="AD66" s="563"/>
      <c r="AE66" s="563"/>
      <c r="AF66" s="563"/>
      <c r="AG66" s="399"/>
      <c r="AH66" s="327"/>
      <c r="AI66" s="327"/>
    </row>
    <row r="67" spans="1:35" ht="12.95" customHeight="1" x14ac:dyDescent="0.2">
      <c r="A67" s="640" t="s">
        <v>180</v>
      </c>
      <c r="B67" s="620"/>
      <c r="C67" s="578" t="s">
        <v>353</v>
      </c>
      <c r="D67" s="578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563" t="s">
        <v>352</v>
      </c>
      <c r="AD67" s="563"/>
      <c r="AE67" s="563"/>
      <c r="AF67" s="563"/>
      <c r="AG67" s="399"/>
      <c r="AH67" s="327"/>
      <c r="AI67" s="327"/>
    </row>
    <row r="68" spans="1:35" s="6" customFormat="1" ht="12.95" customHeight="1" x14ac:dyDescent="0.2">
      <c r="A68" s="640" t="s">
        <v>177</v>
      </c>
      <c r="B68" s="620"/>
      <c r="C68" s="578" t="s">
        <v>351</v>
      </c>
      <c r="D68" s="578"/>
      <c r="E68" s="578"/>
      <c r="F68" s="578"/>
      <c r="G68" s="578"/>
      <c r="H68" s="578"/>
      <c r="I68" s="578"/>
      <c r="J68" s="578"/>
      <c r="K68" s="578"/>
      <c r="L68" s="578"/>
      <c r="M68" s="578"/>
      <c r="N68" s="578"/>
      <c r="O68" s="578"/>
      <c r="P68" s="578"/>
      <c r="Q68" s="578"/>
      <c r="R68" s="578"/>
      <c r="S68" s="578"/>
      <c r="T68" s="578"/>
      <c r="U68" s="578"/>
      <c r="V68" s="578"/>
      <c r="W68" s="578"/>
      <c r="X68" s="578"/>
      <c r="Y68" s="578"/>
      <c r="Z68" s="578"/>
      <c r="AA68" s="578"/>
      <c r="AB68" s="578"/>
      <c r="AC68" s="563" t="s">
        <v>350</v>
      </c>
      <c r="AD68" s="563"/>
      <c r="AE68" s="563"/>
      <c r="AF68" s="563"/>
      <c r="AG68" s="399"/>
      <c r="AH68" s="387"/>
      <c r="AI68" s="387"/>
    </row>
    <row r="69" spans="1:35" ht="12.95" customHeight="1" x14ac:dyDescent="0.2">
      <c r="A69" s="640" t="s">
        <v>174</v>
      </c>
      <c r="B69" s="620"/>
      <c r="C69" s="578" t="s">
        <v>349</v>
      </c>
      <c r="D69" s="578"/>
      <c r="E69" s="578"/>
      <c r="F69" s="578"/>
      <c r="G69" s="578"/>
      <c r="H69" s="578"/>
      <c r="I69" s="578"/>
      <c r="J69" s="578"/>
      <c r="K69" s="578"/>
      <c r="L69" s="578"/>
      <c r="M69" s="578"/>
      <c r="N69" s="578"/>
      <c r="O69" s="578"/>
      <c r="P69" s="578"/>
      <c r="Q69" s="578"/>
      <c r="R69" s="578"/>
      <c r="S69" s="578"/>
      <c r="T69" s="578"/>
      <c r="U69" s="578"/>
      <c r="V69" s="578"/>
      <c r="W69" s="578"/>
      <c r="X69" s="578"/>
      <c r="Y69" s="578"/>
      <c r="Z69" s="578"/>
      <c r="AA69" s="578"/>
      <c r="AB69" s="578"/>
      <c r="AC69" s="563" t="s">
        <v>348</v>
      </c>
      <c r="AD69" s="563"/>
      <c r="AE69" s="563"/>
      <c r="AF69" s="563"/>
      <c r="AG69" s="399"/>
      <c r="AH69" s="327"/>
      <c r="AI69" s="327"/>
    </row>
    <row r="70" spans="1:35" ht="12.95" customHeight="1" x14ac:dyDescent="0.2">
      <c r="A70" s="640" t="s">
        <v>171</v>
      </c>
      <c r="B70" s="620"/>
      <c r="C70" s="578" t="s">
        <v>347</v>
      </c>
      <c r="D70" s="578"/>
      <c r="E70" s="578"/>
      <c r="F70" s="578"/>
      <c r="G70" s="578"/>
      <c r="H70" s="578"/>
      <c r="I70" s="578"/>
      <c r="J70" s="578"/>
      <c r="K70" s="578"/>
      <c r="L70" s="578"/>
      <c r="M70" s="578"/>
      <c r="N70" s="578"/>
      <c r="O70" s="578"/>
      <c r="P70" s="578"/>
      <c r="Q70" s="578"/>
      <c r="R70" s="578"/>
      <c r="S70" s="578"/>
      <c r="T70" s="578"/>
      <c r="U70" s="578"/>
      <c r="V70" s="578"/>
      <c r="W70" s="578"/>
      <c r="X70" s="578"/>
      <c r="Y70" s="578"/>
      <c r="Z70" s="578"/>
      <c r="AA70" s="578"/>
      <c r="AB70" s="578"/>
      <c r="AC70" s="563" t="s">
        <v>346</v>
      </c>
      <c r="AD70" s="563"/>
      <c r="AE70" s="563"/>
      <c r="AF70" s="563"/>
      <c r="AG70" s="399"/>
      <c r="AH70" s="327"/>
      <c r="AI70" s="327"/>
    </row>
    <row r="71" spans="1:35" s="390" customFormat="1" ht="12.75" customHeight="1" x14ac:dyDescent="0.2">
      <c r="A71" s="540" t="s">
        <v>168</v>
      </c>
      <c r="B71" s="541"/>
      <c r="C71" s="546" t="s">
        <v>345</v>
      </c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8"/>
      <c r="AC71" s="552" t="s">
        <v>344</v>
      </c>
      <c r="AD71" s="553"/>
      <c r="AE71" s="553"/>
      <c r="AF71" s="554"/>
      <c r="AG71" s="323">
        <v>5600000</v>
      </c>
      <c r="AH71" s="323">
        <v>6155978</v>
      </c>
      <c r="AI71" s="323">
        <v>6155978</v>
      </c>
    </row>
    <row r="72" spans="1:35" ht="12.95" customHeight="1" x14ac:dyDescent="0.2">
      <c r="A72" s="640"/>
      <c r="B72" s="640"/>
      <c r="C72" s="638" t="s">
        <v>621</v>
      </c>
      <c r="D72" s="638"/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8"/>
      <c r="P72" s="638"/>
      <c r="Q72" s="638"/>
      <c r="R72" s="638"/>
      <c r="S72" s="638"/>
      <c r="T72" s="638"/>
      <c r="U72" s="638"/>
      <c r="V72" s="638"/>
      <c r="W72" s="638"/>
      <c r="X72" s="638"/>
      <c r="Y72" s="638"/>
      <c r="Z72" s="638"/>
      <c r="AA72" s="638"/>
      <c r="AB72" s="638"/>
      <c r="AC72" s="639"/>
      <c r="AD72" s="639"/>
      <c r="AE72" s="639"/>
      <c r="AF72" s="639"/>
      <c r="AG72" s="352">
        <v>3600000</v>
      </c>
      <c r="AH72" s="352">
        <v>3740241</v>
      </c>
      <c r="AI72" s="352">
        <v>3740241</v>
      </c>
    </row>
    <row r="73" spans="1:35" ht="12.95" customHeight="1" x14ac:dyDescent="0.2">
      <c r="A73" s="640"/>
      <c r="B73" s="640"/>
      <c r="C73" s="638" t="s">
        <v>622</v>
      </c>
      <c r="D73" s="638"/>
      <c r="E73" s="638"/>
      <c r="F73" s="638"/>
      <c r="G73" s="638"/>
      <c r="H73" s="638"/>
      <c r="I73" s="638"/>
      <c r="J73" s="638"/>
      <c r="K73" s="638"/>
      <c r="L73" s="638"/>
      <c r="M73" s="638"/>
      <c r="N73" s="638"/>
      <c r="O73" s="638"/>
      <c r="P73" s="638"/>
      <c r="Q73" s="638"/>
      <c r="R73" s="638"/>
      <c r="S73" s="638"/>
      <c r="T73" s="638"/>
      <c r="U73" s="638"/>
      <c r="V73" s="638"/>
      <c r="W73" s="638"/>
      <c r="X73" s="638"/>
      <c r="Y73" s="638"/>
      <c r="Z73" s="638"/>
      <c r="AA73" s="638"/>
      <c r="AB73" s="638"/>
      <c r="AC73" s="639"/>
      <c r="AD73" s="639"/>
      <c r="AE73" s="639"/>
      <c r="AF73" s="639"/>
      <c r="AG73" s="352">
        <v>2000000</v>
      </c>
      <c r="AH73" s="352">
        <v>2415737</v>
      </c>
      <c r="AI73" s="352">
        <v>2415737</v>
      </c>
    </row>
    <row r="74" spans="1:35" ht="12.95" customHeight="1" x14ac:dyDescent="0.2">
      <c r="A74" s="640" t="s">
        <v>165</v>
      </c>
      <c r="B74" s="620"/>
      <c r="C74" s="578" t="s">
        <v>343</v>
      </c>
      <c r="D74" s="578"/>
      <c r="E74" s="578"/>
      <c r="F74" s="578"/>
      <c r="G74" s="578"/>
      <c r="H74" s="578"/>
      <c r="I74" s="578"/>
      <c r="J74" s="578"/>
      <c r="K74" s="578"/>
      <c r="L74" s="578"/>
      <c r="M74" s="578"/>
      <c r="N74" s="578"/>
      <c r="O74" s="578"/>
      <c r="P74" s="578"/>
      <c r="Q74" s="578"/>
      <c r="R74" s="578"/>
      <c r="S74" s="578"/>
      <c r="T74" s="578"/>
      <c r="U74" s="578"/>
      <c r="V74" s="578"/>
      <c r="W74" s="578"/>
      <c r="X74" s="578"/>
      <c r="Y74" s="578"/>
      <c r="Z74" s="578"/>
      <c r="AA74" s="578"/>
      <c r="AB74" s="578"/>
      <c r="AC74" s="563" t="s">
        <v>342</v>
      </c>
      <c r="AD74" s="563"/>
      <c r="AE74" s="563"/>
      <c r="AF74" s="563"/>
      <c r="AG74" s="327">
        <v>11500000</v>
      </c>
      <c r="AH74" s="327">
        <v>11500000</v>
      </c>
      <c r="AI74" s="327">
        <v>7878666</v>
      </c>
    </row>
    <row r="75" spans="1:35" s="9" customFormat="1" ht="12.95" customHeight="1" x14ac:dyDescent="0.2">
      <c r="A75" s="643"/>
      <c r="B75" s="643"/>
      <c r="C75" s="638" t="s">
        <v>623</v>
      </c>
      <c r="D75" s="638"/>
      <c r="E75" s="638"/>
      <c r="F75" s="638"/>
      <c r="G75" s="638"/>
      <c r="H75" s="638"/>
      <c r="I75" s="638"/>
      <c r="J75" s="638"/>
      <c r="K75" s="638"/>
      <c r="L75" s="638"/>
      <c r="M75" s="638"/>
      <c r="N75" s="638"/>
      <c r="O75" s="638"/>
      <c r="P75" s="638"/>
      <c r="Q75" s="638"/>
      <c r="R75" s="638"/>
      <c r="S75" s="638"/>
      <c r="T75" s="638"/>
      <c r="U75" s="638"/>
      <c r="V75" s="638"/>
      <c r="W75" s="638"/>
      <c r="X75" s="638"/>
      <c r="Y75" s="638"/>
      <c r="Z75" s="638"/>
      <c r="AA75" s="638"/>
      <c r="AB75" s="638"/>
      <c r="AC75" s="639"/>
      <c r="AD75" s="639"/>
      <c r="AE75" s="639"/>
      <c r="AF75" s="639"/>
      <c r="AG75" s="327">
        <v>11500000</v>
      </c>
      <c r="AH75" s="327">
        <v>11500000</v>
      </c>
      <c r="AI75" s="352">
        <v>7878666</v>
      </c>
    </row>
    <row r="76" spans="1:35" ht="12.95" customHeight="1" x14ac:dyDescent="0.2">
      <c r="A76" s="640" t="s">
        <v>162</v>
      </c>
      <c r="B76" s="640"/>
      <c r="C76" s="578" t="s">
        <v>341</v>
      </c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  <c r="O76" s="578"/>
      <c r="P76" s="578"/>
      <c r="Q76" s="578"/>
      <c r="R76" s="578"/>
      <c r="S76" s="578"/>
      <c r="T76" s="578"/>
      <c r="U76" s="578"/>
      <c r="V76" s="578"/>
      <c r="W76" s="578"/>
      <c r="X76" s="578"/>
      <c r="Y76" s="578"/>
      <c r="Z76" s="578"/>
      <c r="AA76" s="578"/>
      <c r="AB76" s="578"/>
      <c r="AC76" s="563" t="s">
        <v>340</v>
      </c>
      <c r="AD76" s="563"/>
      <c r="AE76" s="563"/>
      <c r="AF76" s="563"/>
      <c r="AG76" s="327"/>
      <c r="AH76" s="327"/>
      <c r="AI76" s="327"/>
    </row>
    <row r="77" spans="1:35" ht="12.95" customHeight="1" x14ac:dyDescent="0.2">
      <c r="A77" s="640" t="s">
        <v>159</v>
      </c>
      <c r="B77" s="620"/>
      <c r="C77" s="578" t="s">
        <v>339</v>
      </c>
      <c r="D77" s="578"/>
      <c r="E77" s="578"/>
      <c r="F77" s="578"/>
      <c r="G77" s="578"/>
      <c r="H77" s="578"/>
      <c r="I77" s="578"/>
      <c r="J77" s="578"/>
      <c r="K77" s="578"/>
      <c r="L77" s="578"/>
      <c r="M77" s="578"/>
      <c r="N77" s="578"/>
      <c r="O77" s="578"/>
      <c r="P77" s="578"/>
      <c r="Q77" s="578"/>
      <c r="R77" s="578"/>
      <c r="S77" s="578"/>
      <c r="T77" s="578"/>
      <c r="U77" s="578"/>
      <c r="V77" s="578"/>
      <c r="W77" s="578"/>
      <c r="X77" s="578"/>
      <c r="Y77" s="578"/>
      <c r="Z77" s="578"/>
      <c r="AA77" s="578"/>
      <c r="AB77" s="578"/>
      <c r="AC77" s="563" t="s">
        <v>338</v>
      </c>
      <c r="AD77" s="563"/>
      <c r="AE77" s="563"/>
      <c r="AF77" s="563"/>
      <c r="AG77" s="327"/>
      <c r="AH77" s="327"/>
      <c r="AI77" s="327"/>
    </row>
    <row r="78" spans="1:35" ht="12.95" customHeight="1" x14ac:dyDescent="0.2">
      <c r="A78" s="640" t="s">
        <v>156</v>
      </c>
      <c r="B78" s="620"/>
      <c r="C78" s="578" t="s">
        <v>624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63" t="s">
        <v>337</v>
      </c>
      <c r="AD78" s="563"/>
      <c r="AE78" s="563"/>
      <c r="AF78" s="563"/>
      <c r="AG78" s="327">
        <v>2000000</v>
      </c>
      <c r="AH78" s="327">
        <v>0</v>
      </c>
      <c r="AI78" s="327">
        <v>0</v>
      </c>
    </row>
    <row r="79" spans="1:35" ht="12.95" customHeight="1" x14ac:dyDescent="0.2">
      <c r="A79" s="640" t="s">
        <v>153</v>
      </c>
      <c r="B79" s="620"/>
      <c r="C79" s="578" t="s">
        <v>336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63" t="s">
        <v>335</v>
      </c>
      <c r="AD79" s="563"/>
      <c r="AE79" s="563"/>
      <c r="AF79" s="563"/>
      <c r="AG79" s="327">
        <v>5000</v>
      </c>
      <c r="AH79" s="327">
        <v>1600</v>
      </c>
      <c r="AI79" s="327">
        <v>1600</v>
      </c>
    </row>
    <row r="80" spans="1:35" s="9" customFormat="1" ht="12.95" customHeight="1" x14ac:dyDescent="0.2">
      <c r="A80" s="643"/>
      <c r="B80" s="643"/>
      <c r="C80" s="638" t="s">
        <v>625</v>
      </c>
      <c r="D80" s="638"/>
      <c r="E80" s="638"/>
      <c r="F80" s="638"/>
      <c r="G80" s="638"/>
      <c r="H80" s="638"/>
      <c r="I80" s="638"/>
      <c r="J80" s="638"/>
      <c r="K80" s="638"/>
      <c r="L80" s="638"/>
      <c r="M80" s="638"/>
      <c r="N80" s="638"/>
      <c r="O80" s="638"/>
      <c r="P80" s="638"/>
      <c r="Q80" s="638"/>
      <c r="R80" s="638"/>
      <c r="S80" s="638"/>
      <c r="T80" s="638"/>
      <c r="U80" s="638"/>
      <c r="V80" s="638"/>
      <c r="W80" s="638"/>
      <c r="X80" s="638"/>
      <c r="Y80" s="638"/>
      <c r="Z80" s="638"/>
      <c r="AA80" s="638"/>
      <c r="AB80" s="638"/>
      <c r="AC80" s="639"/>
      <c r="AD80" s="639"/>
      <c r="AE80" s="639"/>
      <c r="AF80" s="639"/>
      <c r="AG80" s="352">
        <v>5000</v>
      </c>
      <c r="AH80" s="352">
        <v>1600</v>
      </c>
      <c r="AI80" s="352">
        <v>1600</v>
      </c>
    </row>
    <row r="81" spans="1:35" s="390" customFormat="1" ht="12.75" customHeight="1" x14ac:dyDescent="0.2">
      <c r="A81" s="540" t="s">
        <v>150</v>
      </c>
      <c r="B81" s="541"/>
      <c r="C81" s="546" t="s">
        <v>334</v>
      </c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7"/>
      <c r="X81" s="547"/>
      <c r="Y81" s="547"/>
      <c r="Z81" s="547"/>
      <c r="AA81" s="547"/>
      <c r="AB81" s="548"/>
      <c r="AC81" s="552" t="s">
        <v>333</v>
      </c>
      <c r="AD81" s="553"/>
      <c r="AE81" s="553"/>
      <c r="AF81" s="554"/>
      <c r="AG81" s="323">
        <v>13505000</v>
      </c>
      <c r="AH81" s="323">
        <v>11501600</v>
      </c>
      <c r="AI81" s="323">
        <v>7880266</v>
      </c>
    </row>
    <row r="82" spans="1:35" s="390" customFormat="1" ht="12.75" customHeight="1" x14ac:dyDescent="0.2">
      <c r="A82" s="540" t="s">
        <v>147</v>
      </c>
      <c r="B82" s="541"/>
      <c r="C82" s="546" t="s">
        <v>332</v>
      </c>
      <c r="D82" s="547"/>
      <c r="E82" s="547"/>
      <c r="F82" s="547"/>
      <c r="G82" s="547"/>
      <c r="H82" s="547"/>
      <c r="I82" s="547"/>
      <c r="J82" s="547"/>
      <c r="K82" s="547"/>
      <c r="L82" s="547"/>
      <c r="M82" s="547"/>
      <c r="N82" s="547"/>
      <c r="O82" s="547"/>
      <c r="P82" s="547"/>
      <c r="Q82" s="547"/>
      <c r="R82" s="547"/>
      <c r="S82" s="547"/>
      <c r="T82" s="547"/>
      <c r="U82" s="547"/>
      <c r="V82" s="547"/>
      <c r="W82" s="547"/>
      <c r="X82" s="547"/>
      <c r="Y82" s="547"/>
      <c r="Z82" s="547"/>
      <c r="AA82" s="547"/>
      <c r="AB82" s="548"/>
      <c r="AC82" s="552" t="s">
        <v>331</v>
      </c>
      <c r="AD82" s="553"/>
      <c r="AE82" s="553"/>
      <c r="AF82" s="554"/>
      <c r="AG82" s="323">
        <v>1025000</v>
      </c>
      <c r="AH82" s="323">
        <v>1035598</v>
      </c>
      <c r="AI82" s="323">
        <v>1035598</v>
      </c>
    </row>
    <row r="83" spans="1:35" s="9" customFormat="1" ht="12.95" customHeight="1" x14ac:dyDescent="0.2">
      <c r="A83" s="643"/>
      <c r="B83" s="643"/>
      <c r="C83" s="638" t="s">
        <v>626</v>
      </c>
      <c r="D83" s="638"/>
      <c r="E83" s="638"/>
      <c r="F83" s="638"/>
      <c r="G83" s="638"/>
      <c r="H83" s="638"/>
      <c r="I83" s="638"/>
      <c r="J83" s="638"/>
      <c r="K83" s="638"/>
      <c r="L83" s="638"/>
      <c r="M83" s="638"/>
      <c r="N83" s="638"/>
      <c r="O83" s="638"/>
      <c r="P83" s="638"/>
      <c r="Q83" s="638"/>
      <c r="R83" s="638"/>
      <c r="S83" s="638"/>
      <c r="T83" s="638"/>
      <c r="U83" s="638"/>
      <c r="V83" s="638"/>
      <c r="W83" s="638"/>
      <c r="X83" s="638"/>
      <c r="Y83" s="638"/>
      <c r="Z83" s="638"/>
      <c r="AA83" s="638"/>
      <c r="AB83" s="638"/>
      <c r="AC83" s="639"/>
      <c r="AD83" s="639"/>
      <c r="AE83" s="639"/>
      <c r="AF83" s="639"/>
      <c r="AG83" s="352">
        <v>25000</v>
      </c>
      <c r="AH83" s="352">
        <v>35598</v>
      </c>
      <c r="AI83" s="352">
        <v>277250</v>
      </c>
    </row>
    <row r="84" spans="1:35" s="9" customFormat="1" ht="12.95" customHeight="1" x14ac:dyDescent="0.2">
      <c r="A84" s="643"/>
      <c r="B84" s="643"/>
      <c r="C84" s="638" t="s">
        <v>946</v>
      </c>
      <c r="D84" s="638"/>
      <c r="E84" s="638"/>
      <c r="F84" s="638"/>
      <c r="G84" s="638"/>
      <c r="H84" s="638"/>
      <c r="I84" s="638"/>
      <c r="J84" s="638"/>
      <c r="K84" s="638"/>
      <c r="L84" s="638"/>
      <c r="M84" s="638"/>
      <c r="N84" s="638"/>
      <c r="O84" s="638"/>
      <c r="P84" s="638"/>
      <c r="Q84" s="638"/>
      <c r="R84" s="638"/>
      <c r="S84" s="638"/>
      <c r="T84" s="638"/>
      <c r="U84" s="638"/>
      <c r="V84" s="638"/>
      <c r="W84" s="638"/>
      <c r="X84" s="638"/>
      <c r="Y84" s="638"/>
      <c r="Z84" s="638"/>
      <c r="AA84" s="638"/>
      <c r="AB84" s="638"/>
      <c r="AC84" s="639"/>
      <c r="AD84" s="639"/>
      <c r="AE84" s="639"/>
      <c r="AF84" s="639"/>
      <c r="AG84" s="352">
        <v>1000000</v>
      </c>
      <c r="AH84" s="352">
        <v>1000000</v>
      </c>
      <c r="AI84" s="352">
        <v>728348</v>
      </c>
    </row>
    <row r="85" spans="1:35" s="9" customFormat="1" ht="12.95" customHeight="1" x14ac:dyDescent="0.2">
      <c r="A85" s="643"/>
      <c r="B85" s="643"/>
      <c r="C85" s="638" t="s">
        <v>988</v>
      </c>
      <c r="D85" s="638"/>
      <c r="E85" s="638"/>
      <c r="F85" s="638"/>
      <c r="G85" s="638"/>
      <c r="H85" s="638"/>
      <c r="I85" s="638"/>
      <c r="J85" s="638"/>
      <c r="K85" s="638"/>
      <c r="L85" s="638"/>
      <c r="M85" s="638"/>
      <c r="N85" s="638"/>
      <c r="O85" s="638"/>
      <c r="P85" s="638"/>
      <c r="Q85" s="638"/>
      <c r="R85" s="638"/>
      <c r="S85" s="638"/>
      <c r="T85" s="638"/>
      <c r="U85" s="638"/>
      <c r="V85" s="638"/>
      <c r="W85" s="638"/>
      <c r="X85" s="638"/>
      <c r="Y85" s="638"/>
      <c r="Z85" s="638"/>
      <c r="AA85" s="638"/>
      <c r="AB85" s="638"/>
      <c r="AC85" s="639"/>
      <c r="AD85" s="639"/>
      <c r="AE85" s="639"/>
      <c r="AF85" s="639"/>
      <c r="AG85" s="352"/>
      <c r="AH85" s="352"/>
      <c r="AI85" s="352">
        <v>30000</v>
      </c>
    </row>
    <row r="86" spans="1:35" s="11" customFormat="1" ht="12.95" customHeight="1" x14ac:dyDescent="0.2">
      <c r="A86" s="641" t="s">
        <v>144</v>
      </c>
      <c r="B86" s="642"/>
      <c r="C86" s="604" t="s">
        <v>330</v>
      </c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  <c r="W86" s="604"/>
      <c r="X86" s="604"/>
      <c r="Y86" s="604"/>
      <c r="Z86" s="604"/>
      <c r="AA86" s="604"/>
      <c r="AB86" s="604"/>
      <c r="AC86" s="589" t="s">
        <v>329</v>
      </c>
      <c r="AD86" s="589"/>
      <c r="AE86" s="589"/>
      <c r="AF86" s="589"/>
      <c r="AG86" s="339">
        <v>20130000</v>
      </c>
      <c r="AH86" s="339">
        <v>18693176</v>
      </c>
      <c r="AI86" s="339">
        <v>15071842</v>
      </c>
    </row>
    <row r="87" spans="1:35" s="11" customFormat="1" ht="12.95" customHeight="1" x14ac:dyDescent="0.2">
      <c r="A87" s="644" t="s">
        <v>692</v>
      </c>
      <c r="B87" s="645"/>
      <c r="C87" s="645"/>
      <c r="D87" s="645"/>
      <c r="E87" s="645"/>
      <c r="F87" s="645"/>
      <c r="G87" s="645"/>
      <c r="H87" s="645"/>
      <c r="I87" s="645"/>
      <c r="J87" s="645"/>
      <c r="K87" s="645"/>
      <c r="L87" s="645"/>
      <c r="M87" s="645"/>
      <c r="N87" s="645"/>
      <c r="O87" s="645"/>
      <c r="P87" s="645"/>
      <c r="Q87" s="645"/>
      <c r="R87" s="645"/>
      <c r="S87" s="645"/>
      <c r="T87" s="645"/>
      <c r="U87" s="645"/>
      <c r="V87" s="645"/>
      <c r="W87" s="645"/>
      <c r="X87" s="645"/>
      <c r="Y87" s="645"/>
      <c r="Z87" s="645"/>
      <c r="AA87" s="645"/>
      <c r="AB87" s="645"/>
      <c r="AC87" s="645"/>
      <c r="AD87" s="645"/>
      <c r="AE87" s="645"/>
      <c r="AF87" s="645"/>
      <c r="AG87" s="374"/>
      <c r="AH87" s="374"/>
      <c r="AI87" s="374"/>
    </row>
    <row r="88" spans="1:35" s="11" customFormat="1" ht="12.95" customHeight="1" x14ac:dyDescent="0.2">
      <c r="A88" s="646"/>
      <c r="B88" s="647"/>
      <c r="C88" s="647"/>
      <c r="D88" s="647"/>
      <c r="E88" s="647"/>
      <c r="F88" s="647"/>
      <c r="G88" s="647"/>
      <c r="H88" s="647"/>
      <c r="I88" s="647"/>
      <c r="J88" s="647"/>
      <c r="K88" s="647"/>
      <c r="L88" s="647"/>
      <c r="M88" s="647"/>
      <c r="N88" s="647"/>
      <c r="O88" s="647"/>
      <c r="P88" s="647"/>
      <c r="Q88" s="647"/>
      <c r="R88" s="647"/>
      <c r="S88" s="647"/>
      <c r="T88" s="647"/>
      <c r="U88" s="647"/>
      <c r="V88" s="647"/>
      <c r="W88" s="647"/>
      <c r="X88" s="647"/>
      <c r="Y88" s="647"/>
      <c r="Z88" s="647"/>
      <c r="AA88" s="647"/>
      <c r="AB88" s="647"/>
      <c r="AC88" s="647"/>
      <c r="AD88" s="647"/>
      <c r="AE88" s="647"/>
      <c r="AF88" s="647"/>
      <c r="AG88" s="374"/>
      <c r="AH88" s="374"/>
      <c r="AI88" s="374"/>
    </row>
    <row r="89" spans="1:35" ht="12.95" customHeight="1" x14ac:dyDescent="0.2">
      <c r="A89" s="640" t="s">
        <v>141</v>
      </c>
      <c r="B89" s="620"/>
      <c r="C89" s="555" t="s">
        <v>328</v>
      </c>
      <c r="D89" s="555"/>
      <c r="E89" s="555"/>
      <c r="F89" s="555"/>
      <c r="G89" s="555"/>
      <c r="H89" s="555"/>
      <c r="I89" s="555"/>
      <c r="J89" s="555"/>
      <c r="K89" s="555"/>
      <c r="L89" s="555"/>
      <c r="M89" s="555"/>
      <c r="N89" s="555"/>
      <c r="O89" s="555"/>
      <c r="P89" s="555"/>
      <c r="Q89" s="555"/>
      <c r="R89" s="555"/>
      <c r="S89" s="555"/>
      <c r="T89" s="555"/>
      <c r="U89" s="555"/>
      <c r="V89" s="555"/>
      <c r="W89" s="555"/>
      <c r="X89" s="555"/>
      <c r="Y89" s="555"/>
      <c r="Z89" s="555"/>
      <c r="AA89" s="555"/>
      <c r="AB89" s="555"/>
      <c r="AC89" s="563" t="s">
        <v>327</v>
      </c>
      <c r="AD89" s="563"/>
      <c r="AE89" s="563"/>
      <c r="AF89" s="563"/>
      <c r="AG89" s="327">
        <v>608330</v>
      </c>
      <c r="AH89" s="327">
        <v>496280</v>
      </c>
      <c r="AI89" s="327">
        <v>496280</v>
      </c>
    </row>
    <row r="90" spans="1:35" ht="12.95" customHeight="1" x14ac:dyDescent="0.2">
      <c r="A90" s="640" t="s">
        <v>138</v>
      </c>
      <c r="B90" s="620"/>
      <c r="C90" s="555" t="s">
        <v>326</v>
      </c>
      <c r="D90" s="555"/>
      <c r="E90" s="555"/>
      <c r="F90" s="555"/>
      <c r="G90" s="555"/>
      <c r="H90" s="555"/>
      <c r="I90" s="555"/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5"/>
      <c r="X90" s="555"/>
      <c r="Y90" s="555"/>
      <c r="Z90" s="555"/>
      <c r="AA90" s="555"/>
      <c r="AB90" s="555"/>
      <c r="AC90" s="563" t="s">
        <v>325</v>
      </c>
      <c r="AD90" s="563"/>
      <c r="AE90" s="563"/>
      <c r="AF90" s="563"/>
      <c r="AG90" s="327">
        <v>3811970</v>
      </c>
      <c r="AH90" s="327">
        <v>3411970</v>
      </c>
      <c r="AI90" s="327">
        <v>2533073</v>
      </c>
    </row>
    <row r="91" spans="1:35" s="9" customFormat="1" ht="12.95" customHeight="1" x14ac:dyDescent="0.2">
      <c r="A91" s="643"/>
      <c r="B91" s="643"/>
      <c r="C91" s="637" t="s">
        <v>618</v>
      </c>
      <c r="D91" s="637"/>
      <c r="E91" s="637"/>
      <c r="F91" s="637"/>
      <c r="G91" s="637"/>
      <c r="H91" s="637"/>
      <c r="I91" s="637"/>
      <c r="J91" s="637"/>
      <c r="K91" s="637"/>
      <c r="L91" s="637"/>
      <c r="M91" s="637"/>
      <c r="N91" s="637"/>
      <c r="O91" s="637"/>
      <c r="P91" s="637"/>
      <c r="Q91" s="637"/>
      <c r="R91" s="637"/>
      <c r="S91" s="637"/>
      <c r="T91" s="637"/>
      <c r="U91" s="637"/>
      <c r="V91" s="637"/>
      <c r="W91" s="637"/>
      <c r="X91" s="637"/>
      <c r="Y91" s="637"/>
      <c r="Z91" s="637"/>
      <c r="AA91" s="637"/>
      <c r="AB91" s="637"/>
      <c r="AC91" s="639"/>
      <c r="AD91" s="639"/>
      <c r="AE91" s="639"/>
      <c r="AF91" s="639"/>
      <c r="AG91" s="352">
        <v>400000</v>
      </c>
      <c r="AH91" s="352">
        <v>400000</v>
      </c>
      <c r="AI91" s="352">
        <v>0</v>
      </c>
    </row>
    <row r="92" spans="1:35" s="9" customFormat="1" ht="12.95" customHeight="1" x14ac:dyDescent="0.2">
      <c r="A92" s="643"/>
      <c r="B92" s="643"/>
      <c r="C92" s="637" t="s">
        <v>630</v>
      </c>
      <c r="D92" s="637"/>
      <c r="E92" s="637"/>
      <c r="F92" s="637"/>
      <c r="G92" s="637"/>
      <c r="H92" s="637"/>
      <c r="I92" s="637"/>
      <c r="J92" s="637"/>
      <c r="K92" s="637"/>
      <c r="L92" s="637"/>
      <c r="M92" s="637"/>
      <c r="N92" s="637"/>
      <c r="O92" s="637"/>
      <c r="P92" s="637"/>
      <c r="Q92" s="637"/>
      <c r="R92" s="637"/>
      <c r="S92" s="637"/>
      <c r="T92" s="637"/>
      <c r="U92" s="637"/>
      <c r="V92" s="637"/>
      <c r="W92" s="637"/>
      <c r="X92" s="637"/>
      <c r="Y92" s="637"/>
      <c r="Z92" s="637"/>
      <c r="AA92" s="637"/>
      <c r="AB92" s="637"/>
      <c r="AC92" s="639"/>
      <c r="AD92" s="639"/>
      <c r="AE92" s="639"/>
      <c r="AF92" s="639"/>
      <c r="AG92" s="352">
        <v>125817</v>
      </c>
      <c r="AH92" s="352">
        <v>125817</v>
      </c>
      <c r="AI92" s="352"/>
    </row>
    <row r="93" spans="1:35" s="9" customFormat="1" ht="12.75" customHeight="1" x14ac:dyDescent="0.2">
      <c r="A93" s="643"/>
      <c r="B93" s="643"/>
      <c r="C93" s="637" t="s">
        <v>631</v>
      </c>
      <c r="D93" s="637"/>
      <c r="E93" s="637"/>
      <c r="F93" s="637"/>
      <c r="G93" s="637"/>
      <c r="H93" s="637"/>
      <c r="I93" s="637"/>
      <c r="J93" s="637"/>
      <c r="K93" s="637"/>
      <c r="L93" s="637"/>
      <c r="M93" s="637"/>
      <c r="N93" s="637"/>
      <c r="O93" s="637"/>
      <c r="P93" s="637"/>
      <c r="Q93" s="637"/>
      <c r="R93" s="637"/>
      <c r="S93" s="637"/>
      <c r="T93" s="637"/>
      <c r="U93" s="637"/>
      <c r="V93" s="637"/>
      <c r="W93" s="637"/>
      <c r="X93" s="637"/>
      <c r="Y93" s="637"/>
      <c r="Z93" s="637"/>
      <c r="AA93" s="637"/>
      <c r="AB93" s="637"/>
      <c r="AC93" s="639"/>
      <c r="AD93" s="639"/>
      <c r="AE93" s="639"/>
      <c r="AF93" s="639"/>
      <c r="AG93" s="352">
        <v>150000</v>
      </c>
      <c r="AH93" s="352">
        <v>150000</v>
      </c>
      <c r="AI93" s="352">
        <v>169974</v>
      </c>
    </row>
    <row r="94" spans="1:35" s="9" customFormat="1" ht="12.95" customHeight="1" x14ac:dyDescent="0.2">
      <c r="A94" s="643"/>
      <c r="B94" s="643"/>
      <c r="C94" s="637" t="s">
        <v>989</v>
      </c>
      <c r="D94" s="637"/>
      <c r="E94" s="637"/>
      <c r="F94" s="637"/>
      <c r="G94" s="637"/>
      <c r="H94" s="637"/>
      <c r="I94" s="637"/>
      <c r="J94" s="637"/>
      <c r="K94" s="637"/>
      <c r="L94" s="637"/>
      <c r="M94" s="637"/>
      <c r="N94" s="637"/>
      <c r="O94" s="637"/>
      <c r="P94" s="637"/>
      <c r="Q94" s="637"/>
      <c r="R94" s="637"/>
      <c r="S94" s="637"/>
      <c r="T94" s="637"/>
      <c r="U94" s="637"/>
      <c r="V94" s="637"/>
      <c r="W94" s="637"/>
      <c r="X94" s="637"/>
      <c r="Y94" s="637"/>
      <c r="Z94" s="637"/>
      <c r="AA94" s="637"/>
      <c r="AB94" s="637"/>
      <c r="AC94" s="639"/>
      <c r="AD94" s="639"/>
      <c r="AE94" s="639"/>
      <c r="AF94" s="639"/>
      <c r="AG94" s="352">
        <v>600000</v>
      </c>
      <c r="AH94" s="352">
        <v>500000</v>
      </c>
      <c r="AI94" s="352">
        <v>645270</v>
      </c>
    </row>
    <row r="95" spans="1:35" s="9" customFormat="1" ht="12.95" customHeight="1" x14ac:dyDescent="0.2">
      <c r="A95" s="643"/>
      <c r="B95" s="643"/>
      <c r="C95" s="637" t="s">
        <v>632</v>
      </c>
      <c r="D95" s="637"/>
      <c r="E95" s="637"/>
      <c r="F95" s="637"/>
      <c r="G95" s="637"/>
      <c r="H95" s="637"/>
      <c r="I95" s="637"/>
      <c r="J95" s="637"/>
      <c r="K95" s="637"/>
      <c r="L95" s="637"/>
      <c r="M95" s="637"/>
      <c r="N95" s="637"/>
      <c r="O95" s="637"/>
      <c r="P95" s="637"/>
      <c r="Q95" s="637"/>
      <c r="R95" s="637"/>
      <c r="S95" s="637"/>
      <c r="T95" s="637"/>
      <c r="U95" s="637"/>
      <c r="V95" s="637"/>
      <c r="W95" s="637"/>
      <c r="X95" s="637"/>
      <c r="Y95" s="637"/>
      <c r="Z95" s="637"/>
      <c r="AA95" s="637"/>
      <c r="AB95" s="637"/>
      <c r="AC95" s="639"/>
      <c r="AD95" s="639"/>
      <c r="AE95" s="639"/>
      <c r="AF95" s="639"/>
      <c r="AG95" s="352">
        <v>630000</v>
      </c>
      <c r="AH95" s="352">
        <v>630000</v>
      </c>
      <c r="AI95" s="352">
        <v>735000</v>
      </c>
    </row>
    <row r="96" spans="1:35" s="9" customFormat="1" ht="12.95" customHeight="1" x14ac:dyDescent="0.2">
      <c r="A96" s="643"/>
      <c r="B96" s="643"/>
      <c r="C96" s="637" t="s">
        <v>635</v>
      </c>
      <c r="D96" s="637"/>
      <c r="E96" s="637"/>
      <c r="F96" s="637"/>
      <c r="G96" s="637"/>
      <c r="H96" s="637"/>
      <c r="I96" s="637"/>
      <c r="J96" s="637"/>
      <c r="K96" s="637"/>
      <c r="L96" s="637"/>
      <c r="M96" s="637"/>
      <c r="N96" s="637"/>
      <c r="O96" s="637"/>
      <c r="P96" s="637"/>
      <c r="Q96" s="637"/>
      <c r="R96" s="637"/>
      <c r="S96" s="637"/>
      <c r="T96" s="637"/>
      <c r="U96" s="637"/>
      <c r="V96" s="637"/>
      <c r="W96" s="637"/>
      <c r="X96" s="637"/>
      <c r="Y96" s="637"/>
      <c r="Z96" s="637"/>
      <c r="AA96" s="637"/>
      <c r="AB96" s="637"/>
      <c r="AC96" s="639"/>
      <c r="AD96" s="639"/>
      <c r="AE96" s="639"/>
      <c r="AF96" s="639"/>
      <c r="AG96" s="352">
        <v>540000</v>
      </c>
      <c r="AH96" s="352">
        <v>540000</v>
      </c>
      <c r="AI96" s="352">
        <v>264370</v>
      </c>
    </row>
    <row r="97" spans="1:35" s="9" customFormat="1" ht="12.95" customHeight="1" x14ac:dyDescent="0.2">
      <c r="A97" s="643"/>
      <c r="B97" s="643"/>
      <c r="C97" s="637" t="s">
        <v>913</v>
      </c>
      <c r="D97" s="637"/>
      <c r="E97" s="637"/>
      <c r="F97" s="637"/>
      <c r="G97" s="637"/>
      <c r="H97" s="637"/>
      <c r="I97" s="637"/>
      <c r="J97" s="637"/>
      <c r="K97" s="637"/>
      <c r="L97" s="637"/>
      <c r="M97" s="637"/>
      <c r="N97" s="637"/>
      <c r="O97" s="637"/>
      <c r="P97" s="637"/>
      <c r="Q97" s="637"/>
      <c r="R97" s="637"/>
      <c r="S97" s="637"/>
      <c r="T97" s="637"/>
      <c r="U97" s="637"/>
      <c r="V97" s="637"/>
      <c r="W97" s="637"/>
      <c r="X97" s="637"/>
      <c r="Y97" s="637"/>
      <c r="Z97" s="637"/>
      <c r="AA97" s="637"/>
      <c r="AB97" s="637"/>
      <c r="AC97" s="639"/>
      <c r="AD97" s="639"/>
      <c r="AE97" s="639"/>
      <c r="AF97" s="639"/>
      <c r="AG97" s="353">
        <v>537653</v>
      </c>
      <c r="AH97" s="353">
        <v>537653</v>
      </c>
      <c r="AI97" s="353">
        <v>537653</v>
      </c>
    </row>
    <row r="98" spans="1:35" s="9" customFormat="1" ht="12.95" customHeight="1" x14ac:dyDescent="0.2">
      <c r="A98" s="643"/>
      <c r="B98" s="643"/>
      <c r="C98" s="637" t="s">
        <v>992</v>
      </c>
      <c r="D98" s="637"/>
      <c r="E98" s="637"/>
      <c r="F98" s="637"/>
      <c r="G98" s="637"/>
      <c r="H98" s="637"/>
      <c r="I98" s="637"/>
      <c r="J98" s="637"/>
      <c r="K98" s="637"/>
      <c r="L98" s="637"/>
      <c r="M98" s="637"/>
      <c r="N98" s="637"/>
      <c r="O98" s="637"/>
      <c r="P98" s="637"/>
      <c r="Q98" s="637"/>
      <c r="R98" s="637"/>
      <c r="S98" s="637"/>
      <c r="T98" s="637"/>
      <c r="U98" s="637"/>
      <c r="V98" s="637"/>
      <c r="W98" s="637"/>
      <c r="X98" s="637"/>
      <c r="Y98" s="637"/>
      <c r="Z98" s="637"/>
      <c r="AA98" s="637"/>
      <c r="AB98" s="637"/>
      <c r="AC98" s="639"/>
      <c r="AD98" s="639"/>
      <c r="AE98" s="639"/>
      <c r="AF98" s="639"/>
      <c r="AG98" s="353"/>
      <c r="AH98" s="353"/>
      <c r="AI98" s="353">
        <v>90643</v>
      </c>
    </row>
    <row r="99" spans="1:35" s="9" customFormat="1" ht="12.95" customHeight="1" x14ac:dyDescent="0.2">
      <c r="A99" s="643"/>
      <c r="B99" s="643"/>
      <c r="C99" s="637" t="s">
        <v>990</v>
      </c>
      <c r="D99" s="637"/>
      <c r="E99" s="637"/>
      <c r="F99" s="637"/>
      <c r="G99" s="637"/>
      <c r="H99" s="637"/>
      <c r="I99" s="637"/>
      <c r="J99" s="637"/>
      <c r="K99" s="637"/>
      <c r="L99" s="637"/>
      <c r="M99" s="637"/>
      <c r="N99" s="637"/>
      <c r="O99" s="637"/>
      <c r="P99" s="637"/>
      <c r="Q99" s="637"/>
      <c r="R99" s="637"/>
      <c r="S99" s="637"/>
      <c r="T99" s="637"/>
      <c r="U99" s="637"/>
      <c r="V99" s="637"/>
      <c r="W99" s="637"/>
      <c r="X99" s="637"/>
      <c r="Y99" s="637"/>
      <c r="Z99" s="637"/>
      <c r="AA99" s="637"/>
      <c r="AB99" s="637"/>
      <c r="AC99" s="639"/>
      <c r="AD99" s="639"/>
      <c r="AE99" s="639"/>
      <c r="AF99" s="639"/>
      <c r="AG99" s="353"/>
      <c r="AH99" s="353"/>
      <c r="AI99" s="353">
        <v>20000</v>
      </c>
    </row>
    <row r="100" spans="1:35" s="9" customFormat="1" ht="12.95" customHeight="1" x14ac:dyDescent="0.2">
      <c r="A100" s="643"/>
      <c r="B100" s="643"/>
      <c r="C100" s="637" t="s">
        <v>633</v>
      </c>
      <c r="D100" s="637"/>
      <c r="E100" s="637"/>
      <c r="F100" s="637"/>
      <c r="G100" s="637"/>
      <c r="H100" s="637"/>
      <c r="I100" s="637"/>
      <c r="J100" s="637"/>
      <c r="K100" s="637"/>
      <c r="L100" s="637"/>
      <c r="M100" s="637"/>
      <c r="N100" s="637"/>
      <c r="O100" s="637"/>
      <c r="P100" s="637"/>
      <c r="Q100" s="637"/>
      <c r="R100" s="637"/>
      <c r="S100" s="637"/>
      <c r="T100" s="637"/>
      <c r="U100" s="637"/>
      <c r="V100" s="637"/>
      <c r="W100" s="637"/>
      <c r="X100" s="637"/>
      <c r="Y100" s="637"/>
      <c r="Z100" s="637"/>
      <c r="AA100" s="637"/>
      <c r="AB100" s="637"/>
      <c r="AC100" s="639"/>
      <c r="AD100" s="639"/>
      <c r="AE100" s="639"/>
      <c r="AF100" s="639"/>
      <c r="AG100" s="352">
        <v>3500</v>
      </c>
      <c r="AH100" s="352">
        <v>3500</v>
      </c>
      <c r="AI100" s="352"/>
    </row>
    <row r="101" spans="1:35" s="9" customFormat="1" ht="12.95" customHeight="1" x14ac:dyDescent="0.2">
      <c r="A101" s="643"/>
      <c r="B101" s="643"/>
      <c r="C101" s="637" t="s">
        <v>991</v>
      </c>
      <c r="D101" s="637"/>
      <c r="E101" s="637"/>
      <c r="F101" s="637"/>
      <c r="G101" s="637"/>
      <c r="H101" s="637"/>
      <c r="I101" s="637"/>
      <c r="J101" s="637"/>
      <c r="K101" s="637"/>
      <c r="L101" s="637"/>
      <c r="M101" s="637"/>
      <c r="N101" s="637"/>
      <c r="O101" s="637"/>
      <c r="P101" s="637"/>
      <c r="Q101" s="637"/>
      <c r="R101" s="637"/>
      <c r="S101" s="637"/>
      <c r="T101" s="637"/>
      <c r="U101" s="637"/>
      <c r="V101" s="637"/>
      <c r="W101" s="637"/>
      <c r="X101" s="637"/>
      <c r="Y101" s="637"/>
      <c r="Z101" s="637"/>
      <c r="AA101" s="637"/>
      <c r="AB101" s="637"/>
      <c r="AC101" s="639"/>
      <c r="AD101" s="639"/>
      <c r="AE101" s="639"/>
      <c r="AF101" s="639"/>
      <c r="AG101" s="352"/>
      <c r="AH101" s="352"/>
      <c r="AI101" s="352">
        <v>26000</v>
      </c>
    </row>
    <row r="102" spans="1:35" s="9" customFormat="1" ht="12.95" customHeight="1" x14ac:dyDescent="0.2">
      <c r="A102" s="643"/>
      <c r="B102" s="643"/>
      <c r="C102" s="637" t="s">
        <v>634</v>
      </c>
      <c r="D102" s="637"/>
      <c r="E102" s="637"/>
      <c r="F102" s="637"/>
      <c r="G102" s="637"/>
      <c r="H102" s="637"/>
      <c r="I102" s="637"/>
      <c r="J102" s="637"/>
      <c r="K102" s="637"/>
      <c r="L102" s="637"/>
      <c r="M102" s="637"/>
      <c r="N102" s="637"/>
      <c r="O102" s="637"/>
      <c r="P102" s="637"/>
      <c r="Q102" s="637"/>
      <c r="R102" s="637"/>
      <c r="S102" s="637"/>
      <c r="T102" s="637"/>
      <c r="U102" s="637"/>
      <c r="V102" s="637"/>
      <c r="W102" s="637"/>
      <c r="X102" s="637"/>
      <c r="Y102" s="637"/>
      <c r="Z102" s="637"/>
      <c r="AA102" s="637"/>
      <c r="AB102" s="637"/>
      <c r="AC102" s="639"/>
      <c r="AD102" s="639"/>
      <c r="AE102" s="639"/>
      <c r="AF102" s="639"/>
      <c r="AG102" s="352">
        <v>5000</v>
      </c>
      <c r="AH102" s="352">
        <v>5000</v>
      </c>
      <c r="AI102" s="352">
        <v>4000</v>
      </c>
    </row>
    <row r="103" spans="1:35" s="9" customFormat="1" ht="12.95" hidden="1" customHeight="1" x14ac:dyDescent="0.2">
      <c r="A103" s="643"/>
      <c r="B103" s="643"/>
      <c r="C103" s="637" t="s">
        <v>909</v>
      </c>
      <c r="D103" s="637"/>
      <c r="E103" s="637"/>
      <c r="F103" s="637"/>
      <c r="G103" s="637"/>
      <c r="H103" s="637"/>
      <c r="I103" s="637"/>
      <c r="J103" s="637"/>
      <c r="K103" s="637"/>
      <c r="L103" s="637"/>
      <c r="M103" s="637"/>
      <c r="N103" s="637"/>
      <c r="O103" s="637"/>
      <c r="P103" s="637"/>
      <c r="Q103" s="637"/>
      <c r="R103" s="637"/>
      <c r="S103" s="637"/>
      <c r="T103" s="637"/>
      <c r="U103" s="637"/>
      <c r="V103" s="637"/>
      <c r="W103" s="637"/>
      <c r="X103" s="637"/>
      <c r="Y103" s="637"/>
      <c r="Z103" s="637"/>
      <c r="AA103" s="637"/>
      <c r="AB103" s="637"/>
      <c r="AC103" s="639"/>
      <c r="AD103" s="639"/>
      <c r="AE103" s="639"/>
      <c r="AF103" s="639"/>
      <c r="AG103" s="352"/>
      <c r="AH103" s="352"/>
      <c r="AI103" s="352"/>
    </row>
    <row r="104" spans="1:35" s="9" customFormat="1" ht="12.95" customHeight="1" x14ac:dyDescent="0.2">
      <c r="A104" s="643"/>
      <c r="B104" s="643"/>
      <c r="C104" s="637" t="s">
        <v>636</v>
      </c>
      <c r="D104" s="637"/>
      <c r="E104" s="637"/>
      <c r="F104" s="637"/>
      <c r="G104" s="637"/>
      <c r="H104" s="637"/>
      <c r="I104" s="637"/>
      <c r="J104" s="637"/>
      <c r="K104" s="637"/>
      <c r="L104" s="637"/>
      <c r="M104" s="637"/>
      <c r="N104" s="637"/>
      <c r="O104" s="637"/>
      <c r="P104" s="637"/>
      <c r="Q104" s="637"/>
      <c r="R104" s="637"/>
      <c r="S104" s="637"/>
      <c r="T104" s="637"/>
      <c r="U104" s="637"/>
      <c r="V104" s="637"/>
      <c r="W104" s="637"/>
      <c r="X104" s="637"/>
      <c r="Y104" s="637"/>
      <c r="Z104" s="637"/>
      <c r="AA104" s="637"/>
      <c r="AB104" s="637"/>
      <c r="AC104" s="639"/>
      <c r="AD104" s="639"/>
      <c r="AE104" s="639"/>
      <c r="AF104" s="639"/>
      <c r="AG104" s="352">
        <v>20000</v>
      </c>
      <c r="AH104" s="352">
        <v>20000</v>
      </c>
      <c r="AI104" s="352">
        <v>40163</v>
      </c>
    </row>
    <row r="105" spans="1:35" s="9" customFormat="1" ht="12.95" hidden="1" customHeight="1" x14ac:dyDescent="0.2">
      <c r="A105" s="643"/>
      <c r="B105" s="643"/>
      <c r="C105" s="637" t="s">
        <v>920</v>
      </c>
      <c r="D105" s="637"/>
      <c r="E105" s="637"/>
      <c r="F105" s="637"/>
      <c r="G105" s="637"/>
      <c r="H105" s="637"/>
      <c r="I105" s="637"/>
      <c r="J105" s="637"/>
      <c r="K105" s="637"/>
      <c r="L105" s="637"/>
      <c r="M105" s="637"/>
      <c r="N105" s="637"/>
      <c r="O105" s="637"/>
      <c r="P105" s="637"/>
      <c r="Q105" s="637"/>
      <c r="R105" s="637"/>
      <c r="S105" s="637"/>
      <c r="T105" s="637"/>
      <c r="U105" s="637"/>
      <c r="V105" s="637"/>
      <c r="W105" s="637"/>
      <c r="X105" s="637"/>
      <c r="Y105" s="637"/>
      <c r="Z105" s="637"/>
      <c r="AA105" s="637"/>
      <c r="AB105" s="637"/>
      <c r="AC105" s="639"/>
      <c r="AD105" s="639"/>
      <c r="AE105" s="639"/>
      <c r="AF105" s="639"/>
      <c r="AG105" s="353"/>
      <c r="AH105" s="353"/>
      <c r="AI105" s="353"/>
    </row>
    <row r="106" spans="1:35" s="9" customFormat="1" ht="12.95" customHeight="1" x14ac:dyDescent="0.2">
      <c r="A106" s="643"/>
      <c r="B106" s="643"/>
      <c r="C106" s="637" t="s">
        <v>947</v>
      </c>
      <c r="D106" s="637"/>
      <c r="E106" s="637"/>
      <c r="F106" s="637"/>
      <c r="G106" s="637"/>
      <c r="H106" s="637"/>
      <c r="I106" s="637"/>
      <c r="J106" s="637"/>
      <c r="K106" s="637"/>
      <c r="L106" s="637"/>
      <c r="M106" s="637"/>
      <c r="N106" s="637"/>
      <c r="O106" s="637"/>
      <c r="P106" s="637"/>
      <c r="Q106" s="637"/>
      <c r="R106" s="637"/>
      <c r="S106" s="637"/>
      <c r="T106" s="637"/>
      <c r="U106" s="637"/>
      <c r="V106" s="637"/>
      <c r="W106" s="637"/>
      <c r="X106" s="637"/>
      <c r="Y106" s="637"/>
      <c r="Z106" s="637"/>
      <c r="AA106" s="637"/>
      <c r="AB106" s="637"/>
      <c r="AC106" s="639"/>
      <c r="AD106" s="639"/>
      <c r="AE106" s="639"/>
      <c r="AF106" s="639"/>
      <c r="AG106" s="353">
        <v>800000</v>
      </c>
      <c r="AH106" s="353">
        <v>500000</v>
      </c>
      <c r="AI106" s="353">
        <v>0</v>
      </c>
    </row>
    <row r="107" spans="1:35" s="9" customFormat="1" ht="12.95" customHeight="1" x14ac:dyDescent="0.2">
      <c r="A107" s="643"/>
      <c r="B107" s="643"/>
      <c r="C107" s="637" t="s">
        <v>1011</v>
      </c>
      <c r="D107" s="637"/>
      <c r="E107" s="637"/>
      <c r="F107" s="637"/>
      <c r="G107" s="637"/>
      <c r="H107" s="637"/>
      <c r="I107" s="637"/>
      <c r="J107" s="637"/>
      <c r="K107" s="637"/>
      <c r="L107" s="637"/>
      <c r="M107" s="637"/>
      <c r="N107" s="637"/>
      <c r="O107" s="637"/>
      <c r="P107" s="637"/>
      <c r="Q107" s="637"/>
      <c r="R107" s="637"/>
      <c r="S107" s="637"/>
      <c r="T107" s="637"/>
      <c r="U107" s="637"/>
      <c r="V107" s="637"/>
      <c r="W107" s="637"/>
      <c r="X107" s="637"/>
      <c r="Y107" s="637"/>
      <c r="Z107" s="637"/>
      <c r="AA107" s="637"/>
      <c r="AB107" s="637"/>
      <c r="AC107" s="639"/>
      <c r="AD107" s="639"/>
      <c r="AE107" s="639"/>
      <c r="AF107" s="639"/>
      <c r="AG107" s="353"/>
      <c r="AH107" s="353"/>
      <c r="AI107" s="353"/>
    </row>
    <row r="108" spans="1:35" ht="12.95" customHeight="1" x14ac:dyDescent="0.2">
      <c r="A108" s="640" t="s">
        <v>135</v>
      </c>
      <c r="B108" s="620"/>
      <c r="C108" s="555" t="s">
        <v>898</v>
      </c>
      <c r="D108" s="555"/>
      <c r="E108" s="555"/>
      <c r="F108" s="555"/>
      <c r="G108" s="555"/>
      <c r="H108" s="555"/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63" t="s">
        <v>324</v>
      </c>
      <c r="AD108" s="563"/>
      <c r="AE108" s="563"/>
      <c r="AF108" s="563"/>
      <c r="AG108" s="327">
        <v>2640000</v>
      </c>
      <c r="AH108" s="327">
        <v>2640000</v>
      </c>
      <c r="AI108" s="327">
        <v>2501377</v>
      </c>
    </row>
    <row r="109" spans="1:35" s="9" customFormat="1" ht="12.95" customHeight="1" x14ac:dyDescent="0.2">
      <c r="A109" s="643"/>
      <c r="B109" s="643"/>
      <c r="C109" s="637" t="s">
        <v>948</v>
      </c>
      <c r="D109" s="637"/>
      <c r="E109" s="637"/>
      <c r="F109" s="637"/>
      <c r="G109" s="637"/>
      <c r="H109" s="637"/>
      <c r="I109" s="637"/>
      <c r="J109" s="637"/>
      <c r="K109" s="637"/>
      <c r="L109" s="637"/>
      <c r="M109" s="637"/>
      <c r="N109" s="637"/>
      <c r="O109" s="637"/>
      <c r="P109" s="637"/>
      <c r="Q109" s="637"/>
      <c r="R109" s="637"/>
      <c r="S109" s="637"/>
      <c r="T109" s="637"/>
      <c r="U109" s="637"/>
      <c r="V109" s="637"/>
      <c r="W109" s="637"/>
      <c r="X109" s="637"/>
      <c r="Y109" s="637"/>
      <c r="Z109" s="637"/>
      <c r="AA109" s="637"/>
      <c r="AB109" s="637"/>
      <c r="AC109" s="639"/>
      <c r="AD109" s="639"/>
      <c r="AE109" s="639"/>
      <c r="AF109" s="639"/>
      <c r="AG109" s="352">
        <v>550000</v>
      </c>
      <c r="AH109" s="352">
        <v>550000</v>
      </c>
      <c r="AI109" s="352">
        <v>527842</v>
      </c>
    </row>
    <row r="110" spans="1:35" s="9" customFormat="1" ht="12.95" customHeight="1" x14ac:dyDescent="0.2">
      <c r="A110" s="643"/>
      <c r="B110" s="643"/>
      <c r="C110" s="637" t="s">
        <v>628</v>
      </c>
      <c r="D110" s="637"/>
      <c r="E110" s="637"/>
      <c r="F110" s="637"/>
      <c r="G110" s="637"/>
      <c r="H110" s="637"/>
      <c r="I110" s="637"/>
      <c r="J110" s="637"/>
      <c r="K110" s="637"/>
      <c r="L110" s="637"/>
      <c r="M110" s="637"/>
      <c r="N110" s="637"/>
      <c r="O110" s="637"/>
      <c r="P110" s="637"/>
      <c r="Q110" s="637"/>
      <c r="R110" s="637"/>
      <c r="S110" s="637"/>
      <c r="T110" s="637"/>
      <c r="U110" s="637"/>
      <c r="V110" s="637"/>
      <c r="W110" s="637"/>
      <c r="X110" s="637"/>
      <c r="Y110" s="637"/>
      <c r="Z110" s="637"/>
      <c r="AA110" s="637"/>
      <c r="AB110" s="637"/>
      <c r="AC110" s="639"/>
      <c r="AD110" s="639"/>
      <c r="AE110" s="639"/>
      <c r="AF110" s="639"/>
      <c r="AG110" s="352">
        <v>1900000</v>
      </c>
      <c r="AH110" s="352">
        <v>1900000</v>
      </c>
      <c r="AI110" s="352">
        <v>1900000</v>
      </c>
    </row>
    <row r="111" spans="1:35" s="9" customFormat="1" ht="12.95" customHeight="1" x14ac:dyDescent="0.2">
      <c r="A111" s="643"/>
      <c r="B111" s="643"/>
      <c r="C111" s="637" t="s">
        <v>943</v>
      </c>
      <c r="D111" s="637"/>
      <c r="E111" s="637"/>
      <c r="F111" s="637"/>
      <c r="G111" s="637"/>
      <c r="H111" s="637"/>
      <c r="I111" s="637"/>
      <c r="J111" s="637"/>
      <c r="K111" s="637"/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7"/>
      <c r="X111" s="637"/>
      <c r="Y111" s="637"/>
      <c r="Z111" s="637"/>
      <c r="AA111" s="637"/>
      <c r="AB111" s="637"/>
      <c r="AC111" s="639"/>
      <c r="AD111" s="639"/>
      <c r="AE111" s="639"/>
      <c r="AF111" s="639"/>
      <c r="AG111" s="352">
        <v>190000</v>
      </c>
      <c r="AH111" s="352">
        <v>190000</v>
      </c>
      <c r="AI111" s="352">
        <v>73535</v>
      </c>
    </row>
    <row r="112" spans="1:35" ht="12.95" customHeight="1" x14ac:dyDescent="0.2">
      <c r="A112" s="640" t="s">
        <v>132</v>
      </c>
      <c r="B112" s="620"/>
      <c r="C112" s="555" t="s">
        <v>323</v>
      </c>
      <c r="D112" s="555"/>
      <c r="E112" s="555"/>
      <c r="F112" s="555"/>
      <c r="G112" s="555"/>
      <c r="H112" s="555"/>
      <c r="I112" s="555"/>
      <c r="J112" s="555"/>
      <c r="K112" s="555"/>
      <c r="L112" s="555"/>
      <c r="M112" s="555"/>
      <c r="N112" s="555"/>
      <c r="O112" s="555"/>
      <c r="P112" s="555"/>
      <c r="Q112" s="555"/>
      <c r="R112" s="555"/>
      <c r="S112" s="555"/>
      <c r="T112" s="555"/>
      <c r="U112" s="555"/>
      <c r="V112" s="555"/>
      <c r="W112" s="555"/>
      <c r="X112" s="555"/>
      <c r="Y112" s="555"/>
      <c r="Z112" s="555"/>
      <c r="AA112" s="555"/>
      <c r="AB112" s="555"/>
      <c r="AC112" s="563" t="s">
        <v>322</v>
      </c>
      <c r="AD112" s="563"/>
      <c r="AE112" s="563"/>
      <c r="AF112" s="563"/>
      <c r="AG112" s="327">
        <v>3800000</v>
      </c>
      <c r="AH112" s="327">
        <v>3746000</v>
      </c>
      <c r="AI112" s="327">
        <v>2065899</v>
      </c>
    </row>
    <row r="113" spans="1:35" s="9" customFormat="1" ht="12.95" customHeight="1" x14ac:dyDescent="0.2">
      <c r="A113" s="643"/>
      <c r="B113" s="643"/>
      <c r="C113" s="637" t="s">
        <v>627</v>
      </c>
      <c r="D113" s="637"/>
      <c r="E113" s="637"/>
      <c r="F113" s="637"/>
      <c r="G113" s="637"/>
      <c r="H113" s="637"/>
      <c r="I113" s="637"/>
      <c r="J113" s="637"/>
      <c r="K113" s="637"/>
      <c r="L113" s="637"/>
      <c r="M113" s="637"/>
      <c r="N113" s="637"/>
      <c r="O113" s="637"/>
      <c r="P113" s="637"/>
      <c r="Q113" s="637"/>
      <c r="R113" s="637"/>
      <c r="S113" s="637"/>
      <c r="T113" s="637"/>
      <c r="U113" s="637"/>
      <c r="V113" s="637"/>
      <c r="W113" s="637"/>
      <c r="X113" s="637"/>
      <c r="Y113" s="637"/>
      <c r="Z113" s="637"/>
      <c r="AA113" s="637"/>
      <c r="AB113" s="637"/>
      <c r="AC113" s="639"/>
      <c r="AD113" s="639"/>
      <c r="AE113" s="639"/>
      <c r="AF113" s="639"/>
      <c r="AG113" s="352">
        <v>1500000</v>
      </c>
      <c r="AH113" s="352">
        <v>1786000</v>
      </c>
      <c r="AI113" s="352">
        <v>1786000</v>
      </c>
    </row>
    <row r="114" spans="1:35" s="9" customFormat="1" ht="12.95" customHeight="1" x14ac:dyDescent="0.2">
      <c r="A114" s="643"/>
      <c r="B114" s="643"/>
      <c r="C114" s="637" t="s">
        <v>631</v>
      </c>
      <c r="D114" s="637"/>
      <c r="E114" s="637"/>
      <c r="F114" s="637"/>
      <c r="G114" s="637"/>
      <c r="H114" s="637"/>
      <c r="I114" s="637"/>
      <c r="J114" s="637"/>
      <c r="K114" s="637"/>
      <c r="L114" s="637"/>
      <c r="M114" s="637"/>
      <c r="N114" s="637"/>
      <c r="O114" s="637"/>
      <c r="P114" s="637"/>
      <c r="Q114" s="637"/>
      <c r="R114" s="637"/>
      <c r="S114" s="637"/>
      <c r="T114" s="637"/>
      <c r="U114" s="637"/>
      <c r="V114" s="637"/>
      <c r="W114" s="637"/>
      <c r="X114" s="637"/>
      <c r="Y114" s="637"/>
      <c r="Z114" s="637"/>
      <c r="AA114" s="637"/>
      <c r="AB114" s="637"/>
      <c r="AC114" s="639"/>
      <c r="AD114" s="639"/>
      <c r="AE114" s="639"/>
      <c r="AF114" s="639"/>
      <c r="AG114" s="352"/>
      <c r="AH114" s="352"/>
      <c r="AI114" s="352">
        <v>66144</v>
      </c>
    </row>
    <row r="115" spans="1:35" s="9" customFormat="1" ht="12.95" customHeight="1" x14ac:dyDescent="0.2">
      <c r="A115" s="643"/>
      <c r="B115" s="643"/>
      <c r="C115" s="637" t="s">
        <v>629</v>
      </c>
      <c r="D115" s="637"/>
      <c r="E115" s="637"/>
      <c r="F115" s="637"/>
      <c r="G115" s="637"/>
      <c r="H115" s="637"/>
      <c r="I115" s="637"/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7"/>
      <c r="X115" s="637"/>
      <c r="Y115" s="637"/>
      <c r="Z115" s="637"/>
      <c r="AA115" s="637"/>
      <c r="AB115" s="637"/>
      <c r="AC115" s="639"/>
      <c r="AD115" s="639"/>
      <c r="AE115" s="639"/>
      <c r="AF115" s="639"/>
      <c r="AG115" s="352">
        <v>2200000</v>
      </c>
      <c r="AH115" s="352">
        <v>1860000</v>
      </c>
      <c r="AI115" s="352">
        <v>113755</v>
      </c>
    </row>
    <row r="116" spans="1:35" s="9" customFormat="1" ht="12.95" customHeight="1" x14ac:dyDescent="0.2">
      <c r="A116" s="643"/>
      <c r="B116" s="643"/>
      <c r="C116" s="637" t="s">
        <v>942</v>
      </c>
      <c r="D116" s="637"/>
      <c r="E116" s="637"/>
      <c r="F116" s="637"/>
      <c r="G116" s="637"/>
      <c r="H116" s="637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7"/>
      <c r="X116" s="637"/>
      <c r="Y116" s="637"/>
      <c r="Z116" s="637"/>
      <c r="AA116" s="637"/>
      <c r="AB116" s="637"/>
      <c r="AC116" s="639"/>
      <c r="AD116" s="639"/>
      <c r="AE116" s="639"/>
      <c r="AF116" s="639"/>
      <c r="AG116" s="352">
        <v>100000</v>
      </c>
      <c r="AH116" s="352">
        <v>100000</v>
      </c>
      <c r="AI116" s="352">
        <v>100000</v>
      </c>
    </row>
    <row r="117" spans="1:35" ht="12.95" customHeight="1" x14ac:dyDescent="0.2">
      <c r="A117" s="640" t="s">
        <v>129</v>
      </c>
      <c r="B117" s="620"/>
      <c r="C117" s="555" t="s">
        <v>321</v>
      </c>
      <c r="D117" s="555"/>
      <c r="E117" s="555"/>
      <c r="F117" s="555"/>
      <c r="G117" s="555"/>
      <c r="H117" s="555"/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5"/>
      <c r="U117" s="555"/>
      <c r="V117" s="555"/>
      <c r="W117" s="555"/>
      <c r="X117" s="555"/>
      <c r="Y117" s="555"/>
      <c r="Z117" s="555"/>
      <c r="AA117" s="555"/>
      <c r="AB117" s="555"/>
      <c r="AC117" s="563" t="s">
        <v>320</v>
      </c>
      <c r="AD117" s="563"/>
      <c r="AE117" s="563"/>
      <c r="AF117" s="563"/>
      <c r="AG117" s="327">
        <v>2800000</v>
      </c>
      <c r="AH117" s="327">
        <v>2800000</v>
      </c>
      <c r="AI117" s="327">
        <v>1472830</v>
      </c>
    </row>
    <row r="118" spans="1:35" ht="12.95" customHeight="1" x14ac:dyDescent="0.2">
      <c r="A118" s="640" t="s">
        <v>126</v>
      </c>
      <c r="B118" s="620"/>
      <c r="C118" s="555" t="s">
        <v>319</v>
      </c>
      <c r="D118" s="555"/>
      <c r="E118" s="555"/>
      <c r="F118" s="555"/>
      <c r="G118" s="555"/>
      <c r="H118" s="555"/>
      <c r="I118" s="555"/>
      <c r="J118" s="555"/>
      <c r="K118" s="555"/>
      <c r="L118" s="555"/>
      <c r="M118" s="555"/>
      <c r="N118" s="555"/>
      <c r="O118" s="555"/>
      <c r="P118" s="555"/>
      <c r="Q118" s="555"/>
      <c r="R118" s="555"/>
      <c r="S118" s="555"/>
      <c r="T118" s="555"/>
      <c r="U118" s="555"/>
      <c r="V118" s="555"/>
      <c r="W118" s="555"/>
      <c r="X118" s="555"/>
      <c r="Y118" s="555"/>
      <c r="Z118" s="555"/>
      <c r="AA118" s="555"/>
      <c r="AB118" s="555"/>
      <c r="AC118" s="563" t="s">
        <v>318</v>
      </c>
      <c r="AD118" s="563"/>
      <c r="AE118" s="563"/>
      <c r="AF118" s="563"/>
      <c r="AG118" s="327">
        <v>1300000</v>
      </c>
      <c r="AH118" s="327">
        <v>1300000</v>
      </c>
      <c r="AI118" s="327">
        <v>831892</v>
      </c>
    </row>
    <row r="119" spans="1:35" ht="12.95" customHeight="1" x14ac:dyDescent="0.2">
      <c r="A119" s="640" t="s">
        <v>123</v>
      </c>
      <c r="B119" s="620"/>
      <c r="C119" s="555" t="s">
        <v>317</v>
      </c>
      <c r="D119" s="555"/>
      <c r="E119" s="555"/>
      <c r="F119" s="555"/>
      <c r="G119" s="555"/>
      <c r="H119" s="555"/>
      <c r="I119" s="555"/>
      <c r="J119" s="555"/>
      <c r="K119" s="555"/>
      <c r="L119" s="555"/>
      <c r="M119" s="555"/>
      <c r="N119" s="555"/>
      <c r="O119" s="555"/>
      <c r="P119" s="555"/>
      <c r="Q119" s="555"/>
      <c r="R119" s="555"/>
      <c r="S119" s="555"/>
      <c r="T119" s="555"/>
      <c r="U119" s="555"/>
      <c r="V119" s="555"/>
      <c r="W119" s="555"/>
      <c r="X119" s="555"/>
      <c r="Y119" s="555"/>
      <c r="Z119" s="555"/>
      <c r="AA119" s="555"/>
      <c r="AB119" s="555"/>
      <c r="AC119" s="563" t="s">
        <v>316</v>
      </c>
      <c r="AD119" s="563"/>
      <c r="AE119" s="563"/>
      <c r="AF119" s="563"/>
      <c r="AG119" s="327"/>
      <c r="AH119" s="327"/>
      <c r="AI119" s="327"/>
    </row>
    <row r="120" spans="1:35" ht="12.95" customHeight="1" x14ac:dyDescent="0.2">
      <c r="A120" s="640" t="s">
        <v>120</v>
      </c>
      <c r="B120" s="640"/>
      <c r="C120" s="555" t="s">
        <v>315</v>
      </c>
      <c r="D120" s="555"/>
      <c r="E120" s="555"/>
      <c r="F120" s="555"/>
      <c r="G120" s="555"/>
      <c r="H120" s="555"/>
      <c r="I120" s="555"/>
      <c r="J120" s="555"/>
      <c r="K120" s="555"/>
      <c r="L120" s="555"/>
      <c r="M120" s="555"/>
      <c r="N120" s="555"/>
      <c r="O120" s="555"/>
      <c r="P120" s="555"/>
      <c r="Q120" s="555"/>
      <c r="R120" s="555"/>
      <c r="S120" s="555"/>
      <c r="T120" s="555"/>
      <c r="U120" s="555"/>
      <c r="V120" s="555"/>
      <c r="W120" s="555"/>
      <c r="X120" s="555"/>
      <c r="Y120" s="555"/>
      <c r="Z120" s="555"/>
      <c r="AA120" s="555"/>
      <c r="AB120" s="555"/>
      <c r="AC120" s="563" t="s">
        <v>314</v>
      </c>
      <c r="AD120" s="563"/>
      <c r="AE120" s="563"/>
      <c r="AF120" s="563"/>
      <c r="AG120" s="327"/>
      <c r="AH120" s="327"/>
      <c r="AI120" s="327"/>
    </row>
    <row r="121" spans="1:35" ht="12.95" customHeight="1" x14ac:dyDescent="0.2">
      <c r="A121" s="640">
        <v>42</v>
      </c>
      <c r="B121" s="640"/>
      <c r="C121" s="555" t="s">
        <v>313</v>
      </c>
      <c r="D121" s="555"/>
      <c r="E121" s="555"/>
      <c r="F121" s="555"/>
      <c r="G121" s="555"/>
      <c r="H121" s="555"/>
      <c r="I121" s="555"/>
      <c r="J121" s="555"/>
      <c r="K121" s="555"/>
      <c r="L121" s="555"/>
      <c r="M121" s="555"/>
      <c r="N121" s="555"/>
      <c r="O121" s="555"/>
      <c r="P121" s="555"/>
      <c r="Q121" s="555"/>
      <c r="R121" s="555"/>
      <c r="S121" s="555"/>
      <c r="T121" s="555"/>
      <c r="U121" s="555"/>
      <c r="V121" s="555"/>
      <c r="W121" s="555"/>
      <c r="X121" s="555"/>
      <c r="Y121" s="555"/>
      <c r="Z121" s="555"/>
      <c r="AA121" s="555"/>
      <c r="AB121" s="555"/>
      <c r="AC121" s="563" t="s">
        <v>312</v>
      </c>
      <c r="AD121" s="563"/>
      <c r="AE121" s="563"/>
      <c r="AF121" s="563"/>
      <c r="AG121" s="327"/>
      <c r="AH121" s="327"/>
      <c r="AI121" s="327">
        <v>63</v>
      </c>
    </row>
    <row r="122" spans="1:35" ht="12.95" customHeight="1" x14ac:dyDescent="0.2">
      <c r="A122" s="640">
        <v>43</v>
      </c>
      <c r="B122" s="640"/>
      <c r="C122" s="555" t="s">
        <v>311</v>
      </c>
      <c r="D122" s="555"/>
      <c r="E122" s="555"/>
      <c r="F122" s="555"/>
      <c r="G122" s="555"/>
      <c r="H122" s="555"/>
      <c r="I122" s="555"/>
      <c r="J122" s="555"/>
      <c r="K122" s="555"/>
      <c r="L122" s="555"/>
      <c r="M122" s="555"/>
      <c r="N122" s="555"/>
      <c r="O122" s="555"/>
      <c r="P122" s="555"/>
      <c r="Q122" s="555"/>
      <c r="R122" s="555"/>
      <c r="S122" s="555"/>
      <c r="T122" s="555"/>
      <c r="U122" s="555"/>
      <c r="V122" s="555"/>
      <c r="W122" s="555"/>
      <c r="X122" s="555"/>
      <c r="Y122" s="555"/>
      <c r="Z122" s="555"/>
      <c r="AA122" s="555"/>
      <c r="AB122" s="555"/>
      <c r="AC122" s="563" t="s">
        <v>310</v>
      </c>
      <c r="AD122" s="563"/>
      <c r="AE122" s="563"/>
      <c r="AF122" s="563"/>
      <c r="AG122" s="387"/>
      <c r="AH122" s="387"/>
      <c r="AI122" s="387"/>
    </row>
    <row r="123" spans="1:35" ht="12.95" customHeight="1" x14ac:dyDescent="0.2">
      <c r="A123" s="640">
        <v>44</v>
      </c>
      <c r="B123" s="640"/>
      <c r="C123" s="555" t="s">
        <v>309</v>
      </c>
      <c r="D123" s="555"/>
      <c r="E123" s="555"/>
      <c r="F123" s="555"/>
      <c r="G123" s="555"/>
      <c r="H123" s="555"/>
      <c r="I123" s="555"/>
      <c r="J123" s="555"/>
      <c r="K123" s="555"/>
      <c r="L123" s="555"/>
      <c r="M123" s="555"/>
      <c r="N123" s="555"/>
      <c r="O123" s="555"/>
      <c r="P123" s="555"/>
      <c r="Q123" s="555"/>
      <c r="R123" s="555"/>
      <c r="S123" s="555"/>
      <c r="T123" s="555"/>
      <c r="U123" s="555"/>
      <c r="V123" s="555"/>
      <c r="W123" s="555"/>
      <c r="X123" s="555"/>
      <c r="Y123" s="555"/>
      <c r="Z123" s="555"/>
      <c r="AA123" s="555"/>
      <c r="AB123" s="555"/>
      <c r="AC123" s="563" t="s">
        <v>308</v>
      </c>
      <c r="AD123" s="563"/>
      <c r="AE123" s="563"/>
      <c r="AF123" s="563"/>
      <c r="AG123" s="327"/>
      <c r="AH123" s="327"/>
      <c r="AI123" s="327"/>
    </row>
    <row r="124" spans="1:35" ht="12.95" customHeight="1" x14ac:dyDescent="0.2">
      <c r="A124" s="640">
        <v>45</v>
      </c>
      <c r="B124" s="640"/>
      <c r="C124" s="555" t="s">
        <v>307</v>
      </c>
      <c r="D124" s="555"/>
      <c r="E124" s="555"/>
      <c r="F124" s="555"/>
      <c r="G124" s="555"/>
      <c r="H124" s="555"/>
      <c r="I124" s="555"/>
      <c r="J124" s="555"/>
      <c r="K124" s="555"/>
      <c r="L124" s="555"/>
      <c r="M124" s="555"/>
      <c r="N124" s="555"/>
      <c r="O124" s="555"/>
      <c r="P124" s="555"/>
      <c r="Q124" s="555"/>
      <c r="R124" s="555"/>
      <c r="S124" s="555"/>
      <c r="T124" s="555"/>
      <c r="U124" s="555"/>
      <c r="V124" s="555"/>
      <c r="W124" s="555"/>
      <c r="X124" s="555"/>
      <c r="Y124" s="555"/>
      <c r="Z124" s="555"/>
      <c r="AA124" s="555"/>
      <c r="AB124" s="555"/>
      <c r="AC124" s="563" t="s">
        <v>306</v>
      </c>
      <c r="AD124" s="563"/>
      <c r="AE124" s="563"/>
      <c r="AF124" s="563"/>
      <c r="AG124" s="327"/>
      <c r="AH124" s="327"/>
      <c r="AI124" s="327"/>
    </row>
    <row r="125" spans="1:35" ht="12.95" customHeight="1" x14ac:dyDescent="0.2">
      <c r="A125" s="640" t="s">
        <v>105</v>
      </c>
      <c r="B125" s="620"/>
      <c r="C125" s="555" t="s">
        <v>305</v>
      </c>
      <c r="D125" s="555"/>
      <c r="E125" s="555"/>
      <c r="F125" s="555"/>
      <c r="G125" s="555"/>
      <c r="H125" s="555"/>
      <c r="I125" s="555"/>
      <c r="J125" s="555"/>
      <c r="K125" s="555"/>
      <c r="L125" s="555"/>
      <c r="M125" s="555"/>
      <c r="N125" s="555"/>
      <c r="O125" s="555"/>
      <c r="P125" s="555"/>
      <c r="Q125" s="555"/>
      <c r="R125" s="555"/>
      <c r="S125" s="555"/>
      <c r="T125" s="555"/>
      <c r="U125" s="555"/>
      <c r="V125" s="555"/>
      <c r="W125" s="555"/>
      <c r="X125" s="555"/>
      <c r="Y125" s="555"/>
      <c r="Z125" s="555"/>
      <c r="AA125" s="555"/>
      <c r="AB125" s="555"/>
      <c r="AC125" s="563" t="s">
        <v>304</v>
      </c>
      <c r="AD125" s="563"/>
      <c r="AE125" s="563"/>
      <c r="AF125" s="563"/>
      <c r="AG125" s="387"/>
      <c r="AH125" s="387"/>
      <c r="AI125" s="387"/>
    </row>
    <row r="126" spans="1:35" ht="12.95" customHeight="1" x14ac:dyDescent="0.2">
      <c r="A126" s="640" t="s">
        <v>102</v>
      </c>
      <c r="B126" s="640"/>
      <c r="C126" s="555" t="s">
        <v>303</v>
      </c>
      <c r="D126" s="555"/>
      <c r="E126" s="555"/>
      <c r="F126" s="555"/>
      <c r="G126" s="555"/>
      <c r="H126" s="555"/>
      <c r="I126" s="555"/>
      <c r="J126" s="555"/>
      <c r="K126" s="555"/>
      <c r="L126" s="555"/>
      <c r="M126" s="555"/>
      <c r="N126" s="555"/>
      <c r="O126" s="555"/>
      <c r="P126" s="555"/>
      <c r="Q126" s="555"/>
      <c r="R126" s="555"/>
      <c r="S126" s="555"/>
      <c r="T126" s="555"/>
      <c r="U126" s="555"/>
      <c r="V126" s="555"/>
      <c r="W126" s="555"/>
      <c r="X126" s="555"/>
      <c r="Y126" s="555"/>
      <c r="Z126" s="555"/>
      <c r="AA126" s="555"/>
      <c r="AB126" s="555"/>
      <c r="AC126" s="563" t="s">
        <v>302</v>
      </c>
      <c r="AD126" s="563"/>
      <c r="AE126" s="563"/>
      <c r="AF126" s="563"/>
      <c r="AG126" s="327">
        <v>1000000</v>
      </c>
      <c r="AH126" s="327">
        <v>1481024</v>
      </c>
      <c r="AI126" s="327">
        <v>1481024</v>
      </c>
    </row>
    <row r="127" spans="1:35" ht="12.95" customHeight="1" x14ac:dyDescent="0.2">
      <c r="A127" s="640" t="s">
        <v>99</v>
      </c>
      <c r="B127" s="640"/>
      <c r="C127" s="555" t="s">
        <v>301</v>
      </c>
      <c r="D127" s="555"/>
      <c r="E127" s="555"/>
      <c r="F127" s="555"/>
      <c r="G127" s="555"/>
      <c r="H127" s="555"/>
      <c r="I127" s="555"/>
      <c r="J127" s="555"/>
      <c r="K127" s="555"/>
      <c r="L127" s="555"/>
      <c r="M127" s="555"/>
      <c r="N127" s="555"/>
      <c r="O127" s="555"/>
      <c r="P127" s="555"/>
      <c r="Q127" s="555"/>
      <c r="R127" s="555"/>
      <c r="S127" s="555"/>
      <c r="T127" s="555"/>
      <c r="U127" s="555"/>
      <c r="V127" s="555"/>
      <c r="W127" s="555"/>
      <c r="X127" s="555"/>
      <c r="Y127" s="555"/>
      <c r="Z127" s="555"/>
      <c r="AA127" s="555"/>
      <c r="AB127" s="555"/>
      <c r="AC127" s="563" t="s">
        <v>300</v>
      </c>
      <c r="AD127" s="563"/>
      <c r="AE127" s="563"/>
      <c r="AF127" s="563"/>
      <c r="AG127" s="327"/>
      <c r="AH127" s="327">
        <v>2365673</v>
      </c>
      <c r="AI127" s="327">
        <v>22230</v>
      </c>
    </row>
    <row r="128" spans="1:35" ht="12.95" customHeight="1" x14ac:dyDescent="0.2">
      <c r="A128" s="640"/>
      <c r="B128" s="640"/>
      <c r="C128" s="637" t="s">
        <v>1020</v>
      </c>
      <c r="D128" s="637"/>
      <c r="E128" s="637"/>
      <c r="F128" s="637"/>
      <c r="G128" s="637"/>
      <c r="H128" s="637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7"/>
      <c r="X128" s="637"/>
      <c r="Y128" s="637"/>
      <c r="Z128" s="637"/>
      <c r="AA128" s="637"/>
      <c r="AB128" s="637"/>
      <c r="AC128" s="563"/>
      <c r="AD128" s="563"/>
      <c r="AE128" s="563"/>
      <c r="AF128" s="563"/>
      <c r="AG128" s="327"/>
      <c r="AH128" s="327"/>
      <c r="AI128" s="327"/>
    </row>
    <row r="129" spans="1:35" ht="12.95" customHeight="1" x14ac:dyDescent="0.2">
      <c r="A129" s="640"/>
      <c r="B129" s="640"/>
      <c r="C129" s="637" t="s">
        <v>1021</v>
      </c>
      <c r="D129" s="637"/>
      <c r="E129" s="637"/>
      <c r="F129" s="637"/>
      <c r="G129" s="637"/>
      <c r="H129" s="637"/>
      <c r="I129" s="637"/>
      <c r="J129" s="637"/>
      <c r="K129" s="637"/>
      <c r="L129" s="637"/>
      <c r="M129" s="637"/>
      <c r="N129" s="637"/>
      <c r="O129" s="637"/>
      <c r="P129" s="637"/>
      <c r="Q129" s="637"/>
      <c r="R129" s="637"/>
      <c r="S129" s="637"/>
      <c r="T129" s="637"/>
      <c r="U129" s="637"/>
      <c r="V129" s="637"/>
      <c r="W129" s="637"/>
      <c r="X129" s="637"/>
      <c r="Y129" s="637"/>
      <c r="Z129" s="637"/>
      <c r="AA129" s="637"/>
      <c r="AB129" s="637"/>
      <c r="AC129" s="563"/>
      <c r="AD129" s="563"/>
      <c r="AE129" s="563"/>
      <c r="AF129" s="563"/>
      <c r="AG129" s="327"/>
      <c r="AH129" s="327"/>
      <c r="AI129" s="327"/>
    </row>
    <row r="130" spans="1:35" s="11" customFormat="1" ht="12.95" customHeight="1" x14ac:dyDescent="0.2">
      <c r="A130" s="641" t="s">
        <v>96</v>
      </c>
      <c r="B130" s="641"/>
      <c r="C130" s="650" t="s">
        <v>527</v>
      </c>
      <c r="D130" s="650"/>
      <c r="E130" s="650"/>
      <c r="F130" s="650"/>
      <c r="G130" s="650"/>
      <c r="H130" s="650"/>
      <c r="I130" s="650"/>
      <c r="J130" s="650"/>
      <c r="K130" s="650"/>
      <c r="L130" s="650"/>
      <c r="M130" s="650"/>
      <c r="N130" s="650"/>
      <c r="O130" s="650"/>
      <c r="P130" s="650"/>
      <c r="Q130" s="650"/>
      <c r="R130" s="650"/>
      <c r="S130" s="650"/>
      <c r="T130" s="650"/>
      <c r="U130" s="650"/>
      <c r="V130" s="650"/>
      <c r="W130" s="650"/>
      <c r="X130" s="650"/>
      <c r="Y130" s="650"/>
      <c r="Z130" s="650"/>
      <c r="AA130" s="650"/>
      <c r="AB130" s="650"/>
      <c r="AC130" s="589" t="s">
        <v>299</v>
      </c>
      <c r="AD130" s="589"/>
      <c r="AE130" s="589"/>
      <c r="AF130" s="589"/>
      <c r="AG130" s="336">
        <v>15960300</v>
      </c>
      <c r="AH130" s="336">
        <v>18240947</v>
      </c>
      <c r="AI130" s="336">
        <v>11404668</v>
      </c>
    </row>
    <row r="131" spans="1:35" s="11" customFormat="1" ht="12.95" customHeight="1" x14ac:dyDescent="0.2">
      <c r="A131" s="644" t="s">
        <v>693</v>
      </c>
      <c r="B131" s="645"/>
      <c r="C131" s="645"/>
      <c r="D131" s="645"/>
      <c r="E131" s="645"/>
      <c r="F131" s="645"/>
      <c r="G131" s="645"/>
      <c r="H131" s="645"/>
      <c r="I131" s="645"/>
      <c r="J131" s="645"/>
      <c r="K131" s="645"/>
      <c r="L131" s="645"/>
      <c r="M131" s="645"/>
      <c r="N131" s="645"/>
      <c r="O131" s="645"/>
      <c r="P131" s="645"/>
      <c r="Q131" s="645"/>
      <c r="R131" s="645"/>
      <c r="S131" s="645"/>
      <c r="T131" s="645"/>
      <c r="U131" s="645"/>
      <c r="V131" s="645"/>
      <c r="W131" s="645"/>
      <c r="X131" s="645"/>
      <c r="Y131" s="645"/>
      <c r="Z131" s="645"/>
      <c r="AA131" s="645"/>
      <c r="AB131" s="645"/>
      <c r="AC131" s="645"/>
      <c r="AD131" s="645"/>
      <c r="AE131" s="645"/>
      <c r="AF131" s="645"/>
      <c r="AG131" s="374"/>
      <c r="AH131" s="374"/>
      <c r="AI131" s="374"/>
    </row>
    <row r="132" spans="1:35" s="11" customFormat="1" ht="12.95" customHeight="1" x14ac:dyDescent="0.2">
      <c r="A132" s="646"/>
      <c r="B132" s="647"/>
      <c r="C132" s="647"/>
      <c r="D132" s="647"/>
      <c r="E132" s="647"/>
      <c r="F132" s="647"/>
      <c r="G132" s="647"/>
      <c r="H132" s="647"/>
      <c r="I132" s="647"/>
      <c r="J132" s="647"/>
      <c r="K132" s="647"/>
      <c r="L132" s="647"/>
      <c r="M132" s="647"/>
      <c r="N132" s="647"/>
      <c r="O132" s="647"/>
      <c r="P132" s="647"/>
      <c r="Q132" s="647"/>
      <c r="R132" s="647"/>
      <c r="S132" s="647"/>
      <c r="T132" s="647"/>
      <c r="U132" s="647"/>
      <c r="V132" s="647"/>
      <c r="W132" s="647"/>
      <c r="X132" s="647"/>
      <c r="Y132" s="647"/>
      <c r="Z132" s="647"/>
      <c r="AA132" s="647"/>
      <c r="AB132" s="647"/>
      <c r="AC132" s="647"/>
      <c r="AD132" s="647"/>
      <c r="AE132" s="647"/>
      <c r="AF132" s="647"/>
      <c r="AG132" s="374"/>
      <c r="AH132" s="374"/>
      <c r="AI132" s="374"/>
    </row>
    <row r="133" spans="1:35" ht="12.95" customHeight="1" x14ac:dyDescent="0.2">
      <c r="A133" s="640" t="s">
        <v>93</v>
      </c>
      <c r="B133" s="640"/>
      <c r="C133" s="555" t="s">
        <v>298</v>
      </c>
      <c r="D133" s="555"/>
      <c r="E133" s="555"/>
      <c r="F133" s="555"/>
      <c r="G133" s="555"/>
      <c r="H133" s="555"/>
      <c r="I133" s="555"/>
      <c r="J133" s="555"/>
      <c r="K133" s="555"/>
      <c r="L133" s="555"/>
      <c r="M133" s="555"/>
      <c r="N133" s="555"/>
      <c r="O133" s="555"/>
      <c r="P133" s="555"/>
      <c r="Q133" s="555"/>
      <c r="R133" s="555"/>
      <c r="S133" s="555"/>
      <c r="T133" s="555"/>
      <c r="U133" s="555"/>
      <c r="V133" s="555"/>
      <c r="W133" s="555"/>
      <c r="X133" s="555"/>
      <c r="Y133" s="555"/>
      <c r="Z133" s="555"/>
      <c r="AA133" s="555"/>
      <c r="AB133" s="555"/>
      <c r="AC133" s="563" t="s">
        <v>297</v>
      </c>
      <c r="AD133" s="563"/>
      <c r="AE133" s="563"/>
      <c r="AF133" s="563"/>
      <c r="AG133" s="327"/>
      <c r="AH133" s="327"/>
      <c r="AI133" s="327"/>
    </row>
    <row r="134" spans="1:35" ht="12.95" customHeight="1" x14ac:dyDescent="0.2">
      <c r="A134" s="640" t="s">
        <v>90</v>
      </c>
      <c r="B134" s="640"/>
      <c r="C134" s="555" t="s">
        <v>296</v>
      </c>
      <c r="D134" s="555"/>
      <c r="E134" s="555"/>
      <c r="F134" s="555"/>
      <c r="G134" s="555"/>
      <c r="H134" s="555"/>
      <c r="I134" s="555"/>
      <c r="J134" s="555"/>
      <c r="K134" s="555"/>
      <c r="L134" s="555"/>
      <c r="M134" s="555"/>
      <c r="N134" s="555"/>
      <c r="O134" s="555"/>
      <c r="P134" s="555"/>
      <c r="Q134" s="555"/>
      <c r="R134" s="555"/>
      <c r="S134" s="555"/>
      <c r="T134" s="555"/>
      <c r="U134" s="555"/>
      <c r="V134" s="555"/>
      <c r="W134" s="555"/>
      <c r="X134" s="555"/>
      <c r="Y134" s="555"/>
      <c r="Z134" s="555"/>
      <c r="AA134" s="555"/>
      <c r="AB134" s="555"/>
      <c r="AC134" s="563" t="s">
        <v>295</v>
      </c>
      <c r="AD134" s="563"/>
      <c r="AE134" s="563"/>
      <c r="AF134" s="563"/>
      <c r="AG134" s="327">
        <v>36000</v>
      </c>
      <c r="AH134" s="327">
        <v>36000</v>
      </c>
      <c r="AI134" s="327">
        <v>24000</v>
      </c>
    </row>
    <row r="135" spans="1:35" ht="12.95" customHeight="1" x14ac:dyDescent="0.2">
      <c r="A135" s="640" t="s">
        <v>87</v>
      </c>
      <c r="B135" s="640"/>
      <c r="C135" s="555" t="s">
        <v>294</v>
      </c>
      <c r="D135" s="555"/>
      <c r="E135" s="555"/>
      <c r="F135" s="555"/>
      <c r="G135" s="555"/>
      <c r="H135" s="555"/>
      <c r="I135" s="555"/>
      <c r="J135" s="555"/>
      <c r="K135" s="555"/>
      <c r="L135" s="555"/>
      <c r="M135" s="555"/>
      <c r="N135" s="555"/>
      <c r="O135" s="555"/>
      <c r="P135" s="555"/>
      <c r="Q135" s="555"/>
      <c r="R135" s="555"/>
      <c r="S135" s="555"/>
      <c r="T135" s="555"/>
      <c r="U135" s="555"/>
      <c r="V135" s="555"/>
      <c r="W135" s="555"/>
      <c r="X135" s="555"/>
      <c r="Y135" s="555"/>
      <c r="Z135" s="555"/>
      <c r="AA135" s="555"/>
      <c r="AB135" s="555"/>
      <c r="AC135" s="563" t="s">
        <v>293</v>
      </c>
      <c r="AD135" s="563"/>
      <c r="AE135" s="563"/>
      <c r="AF135" s="563"/>
      <c r="AG135" s="327">
        <v>1050000</v>
      </c>
      <c r="AH135" s="327">
        <v>0</v>
      </c>
      <c r="AI135" s="327">
        <v>0</v>
      </c>
    </row>
    <row r="136" spans="1:35" ht="12.95" customHeight="1" x14ac:dyDescent="0.2">
      <c r="A136" s="640" t="s">
        <v>84</v>
      </c>
      <c r="B136" s="640"/>
      <c r="C136" s="555" t="s">
        <v>292</v>
      </c>
      <c r="D136" s="555"/>
      <c r="E136" s="555"/>
      <c r="F136" s="555"/>
      <c r="G136" s="555"/>
      <c r="H136" s="555"/>
      <c r="I136" s="555"/>
      <c r="J136" s="555"/>
      <c r="K136" s="555"/>
      <c r="L136" s="555"/>
      <c r="M136" s="555"/>
      <c r="N136" s="555"/>
      <c r="O136" s="555"/>
      <c r="P136" s="555"/>
      <c r="Q136" s="555"/>
      <c r="R136" s="555"/>
      <c r="S136" s="555"/>
      <c r="T136" s="555"/>
      <c r="U136" s="555"/>
      <c r="V136" s="555"/>
      <c r="W136" s="555"/>
      <c r="X136" s="555"/>
      <c r="Y136" s="555"/>
      <c r="Z136" s="555"/>
      <c r="AA136" s="555"/>
      <c r="AB136" s="555"/>
      <c r="AC136" s="563" t="s">
        <v>291</v>
      </c>
      <c r="AD136" s="563"/>
      <c r="AE136" s="563"/>
      <c r="AF136" s="563"/>
      <c r="AG136" s="327"/>
      <c r="AH136" s="327"/>
      <c r="AI136" s="327"/>
    </row>
    <row r="137" spans="1:35" ht="12.95" customHeight="1" x14ac:dyDescent="0.2">
      <c r="A137" s="640" t="s">
        <v>81</v>
      </c>
      <c r="B137" s="640"/>
      <c r="C137" s="555" t="s">
        <v>290</v>
      </c>
      <c r="D137" s="555"/>
      <c r="E137" s="555"/>
      <c r="F137" s="555"/>
      <c r="G137" s="555"/>
      <c r="H137" s="555"/>
      <c r="I137" s="555"/>
      <c r="J137" s="555"/>
      <c r="K137" s="555"/>
      <c r="L137" s="555"/>
      <c r="M137" s="555"/>
      <c r="N137" s="555"/>
      <c r="O137" s="555"/>
      <c r="P137" s="555"/>
      <c r="Q137" s="555"/>
      <c r="R137" s="555"/>
      <c r="S137" s="555"/>
      <c r="T137" s="555"/>
      <c r="U137" s="555"/>
      <c r="V137" s="555"/>
      <c r="W137" s="555"/>
      <c r="X137" s="555"/>
      <c r="Y137" s="555"/>
      <c r="Z137" s="555"/>
      <c r="AA137" s="555"/>
      <c r="AB137" s="555"/>
      <c r="AC137" s="563" t="s">
        <v>289</v>
      </c>
      <c r="AD137" s="563"/>
      <c r="AE137" s="563"/>
      <c r="AF137" s="563"/>
      <c r="AG137" s="327"/>
      <c r="AH137" s="327"/>
      <c r="AI137" s="327"/>
    </row>
    <row r="138" spans="1:35" s="11" customFormat="1" ht="12.95" customHeight="1" x14ac:dyDescent="0.2">
      <c r="A138" s="641" t="s">
        <v>78</v>
      </c>
      <c r="B138" s="641"/>
      <c r="C138" s="604" t="s">
        <v>528</v>
      </c>
      <c r="D138" s="604"/>
      <c r="E138" s="604"/>
      <c r="F138" s="604"/>
      <c r="G138" s="604"/>
      <c r="H138" s="604"/>
      <c r="I138" s="604"/>
      <c r="J138" s="604"/>
      <c r="K138" s="604"/>
      <c r="L138" s="604"/>
      <c r="M138" s="604"/>
      <c r="N138" s="604"/>
      <c r="O138" s="604"/>
      <c r="P138" s="604"/>
      <c r="Q138" s="604"/>
      <c r="R138" s="604"/>
      <c r="S138" s="604"/>
      <c r="T138" s="604"/>
      <c r="U138" s="604"/>
      <c r="V138" s="604"/>
      <c r="W138" s="604"/>
      <c r="X138" s="604"/>
      <c r="Y138" s="604"/>
      <c r="Z138" s="604"/>
      <c r="AA138" s="604"/>
      <c r="AB138" s="604"/>
      <c r="AC138" s="589" t="s">
        <v>288</v>
      </c>
      <c r="AD138" s="589"/>
      <c r="AE138" s="589"/>
      <c r="AF138" s="589"/>
      <c r="AG138" s="336">
        <v>1086000</v>
      </c>
      <c r="AH138" s="336">
        <v>36000</v>
      </c>
      <c r="AI138" s="336">
        <v>24000</v>
      </c>
    </row>
    <row r="139" spans="1:35" s="11" customFormat="1" ht="12.95" customHeight="1" x14ac:dyDescent="0.2">
      <c r="A139" s="644" t="s">
        <v>694</v>
      </c>
      <c r="B139" s="645"/>
      <c r="C139" s="645"/>
      <c r="D139" s="645"/>
      <c r="E139" s="645"/>
      <c r="F139" s="645"/>
      <c r="G139" s="645"/>
      <c r="H139" s="645"/>
      <c r="I139" s="645"/>
      <c r="J139" s="645"/>
      <c r="K139" s="645"/>
      <c r="L139" s="645"/>
      <c r="M139" s="645"/>
      <c r="N139" s="645"/>
      <c r="O139" s="645"/>
      <c r="P139" s="645"/>
      <c r="Q139" s="645"/>
      <c r="R139" s="645"/>
      <c r="S139" s="645"/>
      <c r="T139" s="645"/>
      <c r="U139" s="645"/>
      <c r="V139" s="645"/>
      <c r="W139" s="645"/>
      <c r="X139" s="645"/>
      <c r="Y139" s="645"/>
      <c r="Z139" s="645"/>
      <c r="AA139" s="645"/>
      <c r="AB139" s="645"/>
      <c r="AC139" s="645"/>
      <c r="AD139" s="645"/>
      <c r="AE139" s="645"/>
      <c r="AF139" s="645"/>
      <c r="AG139" s="374"/>
      <c r="AH139" s="374"/>
      <c r="AI139" s="374"/>
    </row>
    <row r="140" spans="1:35" s="11" customFormat="1" ht="12.95" customHeight="1" x14ac:dyDescent="0.2">
      <c r="A140" s="646"/>
      <c r="B140" s="647"/>
      <c r="C140" s="647"/>
      <c r="D140" s="647"/>
      <c r="E140" s="647"/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647"/>
      <c r="R140" s="647"/>
      <c r="S140" s="647"/>
      <c r="T140" s="647"/>
      <c r="U140" s="647"/>
      <c r="V140" s="647"/>
      <c r="W140" s="647"/>
      <c r="X140" s="647"/>
      <c r="Y140" s="647"/>
      <c r="Z140" s="647"/>
      <c r="AA140" s="647"/>
      <c r="AB140" s="647"/>
      <c r="AC140" s="647"/>
      <c r="AD140" s="647"/>
      <c r="AE140" s="647"/>
      <c r="AF140" s="647"/>
      <c r="AG140" s="374"/>
      <c r="AH140" s="374"/>
      <c r="AI140" s="374"/>
    </row>
    <row r="141" spans="1:35" ht="26.1" customHeight="1" x14ac:dyDescent="0.2">
      <c r="A141" s="640" t="s">
        <v>287</v>
      </c>
      <c r="B141" s="640"/>
      <c r="C141" s="555" t="s">
        <v>286</v>
      </c>
      <c r="D141" s="555"/>
      <c r="E141" s="555"/>
      <c r="F141" s="555"/>
      <c r="G141" s="555"/>
      <c r="H141" s="555"/>
      <c r="I141" s="555"/>
      <c r="J141" s="555"/>
      <c r="K141" s="555"/>
      <c r="L141" s="555"/>
      <c r="M141" s="555"/>
      <c r="N141" s="555"/>
      <c r="O141" s="555"/>
      <c r="P141" s="555"/>
      <c r="Q141" s="555"/>
      <c r="R141" s="555"/>
      <c r="S141" s="555"/>
      <c r="T141" s="555"/>
      <c r="U141" s="555"/>
      <c r="V141" s="555"/>
      <c r="W141" s="555"/>
      <c r="X141" s="555"/>
      <c r="Y141" s="555"/>
      <c r="Z141" s="555"/>
      <c r="AA141" s="555"/>
      <c r="AB141" s="555"/>
      <c r="AC141" s="563" t="s">
        <v>285</v>
      </c>
      <c r="AD141" s="563"/>
      <c r="AE141" s="563"/>
      <c r="AF141" s="563"/>
      <c r="AG141" s="327"/>
      <c r="AH141" s="327"/>
      <c r="AI141" s="327"/>
    </row>
    <row r="142" spans="1:35" ht="26.1" customHeight="1" x14ac:dyDescent="0.2">
      <c r="A142" s="640" t="s">
        <v>284</v>
      </c>
      <c r="B142" s="640"/>
      <c r="C142" s="555" t="s">
        <v>283</v>
      </c>
      <c r="D142" s="555"/>
      <c r="E142" s="555"/>
      <c r="F142" s="555"/>
      <c r="G142" s="555"/>
      <c r="H142" s="555"/>
      <c r="I142" s="555"/>
      <c r="J142" s="555"/>
      <c r="K142" s="555"/>
      <c r="L142" s="555"/>
      <c r="M142" s="555"/>
      <c r="N142" s="555"/>
      <c r="O142" s="555"/>
      <c r="P142" s="555"/>
      <c r="Q142" s="555"/>
      <c r="R142" s="555"/>
      <c r="S142" s="555"/>
      <c r="T142" s="555"/>
      <c r="U142" s="555"/>
      <c r="V142" s="555"/>
      <c r="W142" s="555"/>
      <c r="X142" s="555"/>
      <c r="Y142" s="555"/>
      <c r="Z142" s="555"/>
      <c r="AA142" s="555"/>
      <c r="AB142" s="555"/>
      <c r="AC142" s="563" t="s">
        <v>282</v>
      </c>
      <c r="AD142" s="563"/>
      <c r="AE142" s="563"/>
      <c r="AF142" s="563"/>
      <c r="AG142" s="327"/>
      <c r="AH142" s="327"/>
      <c r="AI142" s="327"/>
    </row>
    <row r="143" spans="1:35" ht="26.1" customHeight="1" x14ac:dyDescent="0.2">
      <c r="A143" s="640" t="s">
        <v>281</v>
      </c>
      <c r="B143" s="640"/>
      <c r="C143" s="555" t="s">
        <v>280</v>
      </c>
      <c r="D143" s="555"/>
      <c r="E143" s="555"/>
      <c r="F143" s="555"/>
      <c r="G143" s="555"/>
      <c r="H143" s="555"/>
      <c r="I143" s="555"/>
      <c r="J143" s="555"/>
      <c r="K143" s="555"/>
      <c r="L143" s="555"/>
      <c r="M143" s="555"/>
      <c r="N143" s="555"/>
      <c r="O143" s="555"/>
      <c r="P143" s="555"/>
      <c r="Q143" s="555"/>
      <c r="R143" s="555"/>
      <c r="S143" s="555"/>
      <c r="T143" s="555"/>
      <c r="U143" s="555"/>
      <c r="V143" s="555"/>
      <c r="W143" s="555"/>
      <c r="X143" s="555"/>
      <c r="Y143" s="555"/>
      <c r="Z143" s="555"/>
      <c r="AA143" s="555"/>
      <c r="AB143" s="555"/>
      <c r="AC143" s="563" t="s">
        <v>279</v>
      </c>
      <c r="AD143" s="563"/>
      <c r="AE143" s="563"/>
      <c r="AF143" s="563"/>
      <c r="AG143" s="327"/>
      <c r="AH143" s="327"/>
      <c r="AI143" s="327"/>
    </row>
    <row r="144" spans="1:35" ht="26.1" customHeight="1" x14ac:dyDescent="0.2">
      <c r="A144" s="640" t="s">
        <v>278</v>
      </c>
      <c r="B144" s="640"/>
      <c r="C144" s="578" t="s">
        <v>277</v>
      </c>
      <c r="D144" s="578"/>
      <c r="E144" s="578"/>
      <c r="F144" s="578"/>
      <c r="G144" s="578"/>
      <c r="H144" s="578"/>
      <c r="I144" s="578"/>
      <c r="J144" s="578"/>
      <c r="K144" s="578"/>
      <c r="L144" s="578"/>
      <c r="M144" s="578"/>
      <c r="N144" s="578"/>
      <c r="O144" s="578"/>
      <c r="P144" s="578"/>
      <c r="Q144" s="578"/>
      <c r="R144" s="578"/>
      <c r="S144" s="578"/>
      <c r="T144" s="578"/>
      <c r="U144" s="578"/>
      <c r="V144" s="578"/>
      <c r="W144" s="578"/>
      <c r="X144" s="578"/>
      <c r="Y144" s="578"/>
      <c r="Z144" s="578"/>
      <c r="AA144" s="578"/>
      <c r="AB144" s="578"/>
      <c r="AC144" s="563" t="s">
        <v>276</v>
      </c>
      <c r="AD144" s="563"/>
      <c r="AE144" s="563"/>
      <c r="AF144" s="563"/>
      <c r="AG144" s="327"/>
      <c r="AH144" s="327"/>
      <c r="AI144" s="327"/>
    </row>
    <row r="145" spans="1:35" ht="12.95" customHeight="1" x14ac:dyDescent="0.2">
      <c r="A145" s="640" t="s">
        <v>275</v>
      </c>
      <c r="B145" s="640"/>
      <c r="C145" s="555" t="s">
        <v>274</v>
      </c>
      <c r="D145" s="555"/>
      <c r="E145" s="555"/>
      <c r="F145" s="555"/>
      <c r="G145" s="555"/>
      <c r="H145" s="555"/>
      <c r="I145" s="555"/>
      <c r="J145" s="555"/>
      <c r="K145" s="555"/>
      <c r="L145" s="555"/>
      <c r="M145" s="555"/>
      <c r="N145" s="555"/>
      <c r="O145" s="555"/>
      <c r="P145" s="555"/>
      <c r="Q145" s="555"/>
      <c r="R145" s="555"/>
      <c r="S145" s="555"/>
      <c r="T145" s="555"/>
      <c r="U145" s="555"/>
      <c r="V145" s="555"/>
      <c r="W145" s="555"/>
      <c r="X145" s="555"/>
      <c r="Y145" s="555"/>
      <c r="Z145" s="555"/>
      <c r="AA145" s="555"/>
      <c r="AB145" s="555"/>
      <c r="AC145" s="563" t="s">
        <v>273</v>
      </c>
      <c r="AD145" s="563"/>
      <c r="AE145" s="563"/>
      <c r="AF145" s="563"/>
      <c r="AG145" s="327"/>
      <c r="AH145" s="327"/>
      <c r="AI145" s="327">
        <v>30000</v>
      </c>
    </row>
    <row r="146" spans="1:35" s="11" customFormat="1" ht="12.95" customHeight="1" x14ac:dyDescent="0.2">
      <c r="A146" s="641" t="s">
        <v>272</v>
      </c>
      <c r="B146" s="641"/>
      <c r="C146" s="604" t="s">
        <v>271</v>
      </c>
      <c r="D146" s="604"/>
      <c r="E146" s="604"/>
      <c r="F146" s="604"/>
      <c r="G146" s="604"/>
      <c r="H146" s="604"/>
      <c r="I146" s="604"/>
      <c r="J146" s="604"/>
      <c r="K146" s="604"/>
      <c r="L146" s="604"/>
      <c r="M146" s="604"/>
      <c r="N146" s="604"/>
      <c r="O146" s="604"/>
      <c r="P146" s="604"/>
      <c r="Q146" s="604"/>
      <c r="R146" s="604"/>
      <c r="S146" s="604"/>
      <c r="T146" s="604"/>
      <c r="U146" s="604"/>
      <c r="V146" s="604"/>
      <c r="W146" s="604"/>
      <c r="X146" s="604"/>
      <c r="Y146" s="604"/>
      <c r="Z146" s="604"/>
      <c r="AA146" s="604"/>
      <c r="AB146" s="604"/>
      <c r="AC146" s="589" t="s">
        <v>270</v>
      </c>
      <c r="AD146" s="589"/>
      <c r="AE146" s="589"/>
      <c r="AF146" s="589"/>
      <c r="AG146" s="336"/>
      <c r="AH146" s="336"/>
      <c r="AI146" s="336">
        <v>30000</v>
      </c>
    </row>
    <row r="147" spans="1:35" s="11" customFormat="1" ht="12.95" customHeight="1" x14ac:dyDescent="0.2">
      <c r="A147" s="644" t="s">
        <v>695</v>
      </c>
      <c r="B147" s="645"/>
      <c r="C147" s="645"/>
      <c r="D147" s="645"/>
      <c r="E147" s="645"/>
      <c r="F147" s="645"/>
      <c r="G147" s="645"/>
      <c r="H147" s="645"/>
      <c r="I147" s="645"/>
      <c r="J147" s="645"/>
      <c r="K147" s="645"/>
      <c r="L147" s="645"/>
      <c r="M147" s="645"/>
      <c r="N147" s="645"/>
      <c r="O147" s="645"/>
      <c r="P147" s="645"/>
      <c r="Q147" s="645"/>
      <c r="R147" s="645"/>
      <c r="S147" s="645"/>
      <c r="T147" s="645"/>
      <c r="U147" s="645"/>
      <c r="V147" s="645"/>
      <c r="W147" s="645"/>
      <c r="X147" s="645"/>
      <c r="Y147" s="645"/>
      <c r="Z147" s="645"/>
      <c r="AA147" s="645"/>
      <c r="AB147" s="645"/>
      <c r="AC147" s="645"/>
      <c r="AD147" s="645"/>
      <c r="AE147" s="645"/>
      <c r="AF147" s="645"/>
      <c r="AG147" s="374"/>
      <c r="AH147" s="374"/>
      <c r="AI147" s="374"/>
    </row>
    <row r="148" spans="1:35" s="11" customFormat="1" ht="12.95" customHeight="1" x14ac:dyDescent="0.2">
      <c r="A148" s="646"/>
      <c r="B148" s="647"/>
      <c r="C148" s="647"/>
      <c r="D148" s="647"/>
      <c r="E148" s="647"/>
      <c r="F148" s="647"/>
      <c r="G148" s="647"/>
      <c r="H148" s="647"/>
      <c r="I148" s="647"/>
      <c r="J148" s="647"/>
      <c r="K148" s="647"/>
      <c r="L148" s="647"/>
      <c r="M148" s="647"/>
      <c r="N148" s="647"/>
      <c r="O148" s="647"/>
      <c r="P148" s="647"/>
      <c r="Q148" s="647"/>
      <c r="R148" s="647"/>
      <c r="S148" s="647"/>
      <c r="T148" s="647"/>
      <c r="U148" s="647"/>
      <c r="V148" s="647"/>
      <c r="W148" s="647"/>
      <c r="X148" s="647"/>
      <c r="Y148" s="647"/>
      <c r="Z148" s="647"/>
      <c r="AA148" s="647"/>
      <c r="AB148" s="647"/>
      <c r="AC148" s="647"/>
      <c r="AD148" s="647"/>
      <c r="AE148" s="647"/>
      <c r="AF148" s="647"/>
      <c r="AG148" s="374"/>
      <c r="AH148" s="374"/>
      <c r="AI148" s="374"/>
    </row>
    <row r="149" spans="1:35" ht="26.1" customHeight="1" x14ac:dyDescent="0.2">
      <c r="A149" s="640" t="s">
        <v>269</v>
      </c>
      <c r="B149" s="640"/>
      <c r="C149" s="555" t="s">
        <v>268</v>
      </c>
      <c r="D149" s="555"/>
      <c r="E149" s="555"/>
      <c r="F149" s="555"/>
      <c r="G149" s="555"/>
      <c r="H149" s="555"/>
      <c r="I149" s="555"/>
      <c r="J149" s="555"/>
      <c r="K149" s="555"/>
      <c r="L149" s="555"/>
      <c r="M149" s="555"/>
      <c r="N149" s="555"/>
      <c r="O149" s="555"/>
      <c r="P149" s="555"/>
      <c r="Q149" s="555"/>
      <c r="R149" s="555"/>
      <c r="S149" s="555"/>
      <c r="T149" s="555"/>
      <c r="U149" s="555"/>
      <c r="V149" s="555"/>
      <c r="W149" s="555"/>
      <c r="X149" s="555"/>
      <c r="Y149" s="555"/>
      <c r="Z149" s="555"/>
      <c r="AA149" s="555"/>
      <c r="AB149" s="555"/>
      <c r="AC149" s="563" t="s">
        <v>267</v>
      </c>
      <c r="AD149" s="563"/>
      <c r="AE149" s="563"/>
      <c r="AF149" s="563"/>
      <c r="AG149" s="399"/>
      <c r="AH149" s="327"/>
      <c r="AI149" s="327"/>
    </row>
    <row r="150" spans="1:35" ht="26.1" customHeight="1" x14ac:dyDescent="0.2">
      <c r="A150" s="640" t="s">
        <v>266</v>
      </c>
      <c r="B150" s="640"/>
      <c r="C150" s="578" t="s">
        <v>265</v>
      </c>
      <c r="D150" s="578"/>
      <c r="E150" s="578"/>
      <c r="F150" s="578"/>
      <c r="G150" s="578"/>
      <c r="H150" s="578"/>
      <c r="I150" s="578"/>
      <c r="J150" s="578"/>
      <c r="K150" s="578"/>
      <c r="L150" s="578"/>
      <c r="M150" s="578"/>
      <c r="N150" s="578"/>
      <c r="O150" s="578"/>
      <c r="P150" s="578"/>
      <c r="Q150" s="578"/>
      <c r="R150" s="578"/>
      <c r="S150" s="578"/>
      <c r="T150" s="578"/>
      <c r="U150" s="578"/>
      <c r="V150" s="578"/>
      <c r="W150" s="578"/>
      <c r="X150" s="578"/>
      <c r="Y150" s="578"/>
      <c r="Z150" s="578"/>
      <c r="AA150" s="578"/>
      <c r="AB150" s="578"/>
      <c r="AC150" s="563" t="s">
        <v>264</v>
      </c>
      <c r="AD150" s="563"/>
      <c r="AE150" s="563"/>
      <c r="AF150" s="563"/>
      <c r="AG150" s="399"/>
      <c r="AH150" s="327"/>
      <c r="AI150" s="327"/>
    </row>
    <row r="151" spans="1:35" ht="26.1" customHeight="1" x14ac:dyDescent="0.2">
      <c r="A151" s="640" t="s">
        <v>263</v>
      </c>
      <c r="B151" s="640"/>
      <c r="C151" s="578" t="s">
        <v>262</v>
      </c>
      <c r="D151" s="578"/>
      <c r="E151" s="578"/>
      <c r="F151" s="578"/>
      <c r="G151" s="578"/>
      <c r="H151" s="578"/>
      <c r="I151" s="578"/>
      <c r="J151" s="578"/>
      <c r="K151" s="578"/>
      <c r="L151" s="578"/>
      <c r="M151" s="578"/>
      <c r="N151" s="578"/>
      <c r="O151" s="578"/>
      <c r="P151" s="578"/>
      <c r="Q151" s="578"/>
      <c r="R151" s="578"/>
      <c r="S151" s="578"/>
      <c r="T151" s="578"/>
      <c r="U151" s="578"/>
      <c r="V151" s="578"/>
      <c r="W151" s="578"/>
      <c r="X151" s="578"/>
      <c r="Y151" s="578"/>
      <c r="Z151" s="578"/>
      <c r="AA151" s="578"/>
      <c r="AB151" s="578"/>
      <c r="AC151" s="563" t="s">
        <v>261</v>
      </c>
      <c r="AD151" s="563"/>
      <c r="AE151" s="563"/>
      <c r="AF151" s="563"/>
      <c r="AG151" s="399"/>
      <c r="AH151" s="327"/>
      <c r="AI151" s="327"/>
    </row>
    <row r="152" spans="1:35" ht="26.1" customHeight="1" x14ac:dyDescent="0.2">
      <c r="A152" s="640" t="s">
        <v>260</v>
      </c>
      <c r="B152" s="640"/>
      <c r="C152" s="578" t="s">
        <v>259</v>
      </c>
      <c r="D152" s="578"/>
      <c r="E152" s="578"/>
      <c r="F152" s="578"/>
      <c r="G152" s="578"/>
      <c r="H152" s="578"/>
      <c r="I152" s="578"/>
      <c r="J152" s="578"/>
      <c r="K152" s="578"/>
      <c r="L152" s="578"/>
      <c r="M152" s="578"/>
      <c r="N152" s="578"/>
      <c r="O152" s="578"/>
      <c r="P152" s="578"/>
      <c r="Q152" s="578"/>
      <c r="R152" s="578"/>
      <c r="S152" s="578"/>
      <c r="T152" s="578"/>
      <c r="U152" s="578"/>
      <c r="V152" s="578"/>
      <c r="W152" s="578"/>
      <c r="X152" s="578"/>
      <c r="Y152" s="578"/>
      <c r="Z152" s="578"/>
      <c r="AA152" s="578"/>
      <c r="AB152" s="578"/>
      <c r="AC152" s="563" t="s">
        <v>258</v>
      </c>
      <c r="AD152" s="563"/>
      <c r="AE152" s="563"/>
      <c r="AF152" s="563"/>
      <c r="AG152" s="399"/>
      <c r="AH152" s="327"/>
      <c r="AI152" s="327"/>
    </row>
    <row r="153" spans="1:35" ht="12.95" customHeight="1" x14ac:dyDescent="0.2">
      <c r="A153" s="640" t="s">
        <v>257</v>
      </c>
      <c r="B153" s="640"/>
      <c r="C153" s="555" t="s">
        <v>256</v>
      </c>
      <c r="D153" s="555"/>
      <c r="E153" s="555"/>
      <c r="F153" s="555"/>
      <c r="G153" s="555"/>
      <c r="H153" s="555"/>
      <c r="I153" s="555"/>
      <c r="J153" s="555"/>
      <c r="K153" s="555"/>
      <c r="L153" s="555"/>
      <c r="M153" s="555"/>
      <c r="N153" s="555"/>
      <c r="O153" s="555"/>
      <c r="P153" s="555"/>
      <c r="Q153" s="555"/>
      <c r="R153" s="555"/>
      <c r="S153" s="555"/>
      <c r="T153" s="555"/>
      <c r="U153" s="555"/>
      <c r="V153" s="555"/>
      <c r="W153" s="555"/>
      <c r="X153" s="555"/>
      <c r="Y153" s="555"/>
      <c r="Z153" s="555"/>
      <c r="AA153" s="555"/>
      <c r="AB153" s="555"/>
      <c r="AC153" s="563" t="s">
        <v>255</v>
      </c>
      <c r="AD153" s="563"/>
      <c r="AE153" s="563"/>
      <c r="AF153" s="563"/>
      <c r="AG153" s="399"/>
      <c r="AH153" s="327"/>
      <c r="AI153" s="327"/>
    </row>
    <row r="154" spans="1:35" s="11" customFormat="1" ht="23.25" customHeight="1" x14ac:dyDescent="0.2">
      <c r="A154" s="641" t="s">
        <v>254</v>
      </c>
      <c r="B154" s="641"/>
      <c r="C154" s="604" t="s">
        <v>529</v>
      </c>
      <c r="D154" s="604"/>
      <c r="E154" s="604"/>
      <c r="F154" s="604"/>
      <c r="G154" s="604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589" t="s">
        <v>253</v>
      </c>
      <c r="AD154" s="589"/>
      <c r="AE154" s="589"/>
      <c r="AF154" s="589"/>
      <c r="AG154" s="400"/>
      <c r="AH154" s="336"/>
      <c r="AI154" s="336"/>
    </row>
    <row r="155" spans="1:35" s="11" customFormat="1" ht="23.25" customHeight="1" x14ac:dyDescent="0.2">
      <c r="A155" s="654"/>
      <c r="B155" s="655"/>
      <c r="C155" s="655"/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405"/>
      <c r="AH155" s="359"/>
      <c r="AI155" s="375"/>
    </row>
    <row r="156" spans="1:35" s="13" customFormat="1" ht="23.25" customHeight="1" x14ac:dyDescent="0.2">
      <c r="A156" s="648" t="s">
        <v>252</v>
      </c>
      <c r="B156" s="648"/>
      <c r="C156" s="649" t="s">
        <v>251</v>
      </c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586" t="s">
        <v>250</v>
      </c>
      <c r="AD156" s="586"/>
      <c r="AE156" s="586"/>
      <c r="AF156" s="586"/>
      <c r="AG156" s="354">
        <v>103283712</v>
      </c>
      <c r="AH156" s="354">
        <v>105851247</v>
      </c>
      <c r="AI156" s="354">
        <v>168461085</v>
      </c>
    </row>
  </sheetData>
  <mergeCells count="423">
    <mergeCell ref="A31:B31"/>
    <mergeCell ref="AC99:AF99"/>
    <mergeCell ref="AC30:AF30"/>
    <mergeCell ref="AC54:AF54"/>
    <mergeCell ref="C72:AB72"/>
    <mergeCell ref="AC72:AF72"/>
    <mergeCell ref="AC76:AF76"/>
    <mergeCell ref="AC51:AF51"/>
    <mergeCell ref="AC63:AF63"/>
    <mergeCell ref="C38:AB38"/>
    <mergeCell ref="A48:B48"/>
    <mergeCell ref="C48:AB48"/>
    <mergeCell ref="AC48:AF48"/>
    <mergeCell ref="A25:B25"/>
    <mergeCell ref="C25:AB25"/>
    <mergeCell ref="AC25:AF25"/>
    <mergeCell ref="C31:AB31"/>
    <mergeCell ref="AC31:AF31"/>
    <mergeCell ref="A29:B29"/>
    <mergeCell ref="C30:AB30"/>
    <mergeCell ref="AC145:AF145"/>
    <mergeCell ref="A1:AI1"/>
    <mergeCell ref="A2:AI2"/>
    <mergeCell ref="A4:AI4"/>
    <mergeCell ref="A5:AI5"/>
    <mergeCell ref="A64:AF65"/>
    <mergeCell ref="C50:AB50"/>
    <mergeCell ref="AC50:AF50"/>
    <mergeCell ref="C46:AB46"/>
    <mergeCell ref="AC46:AF46"/>
    <mergeCell ref="C60:AB60"/>
    <mergeCell ref="A147:AF148"/>
    <mergeCell ref="A116:B116"/>
    <mergeCell ref="C116:AB116"/>
    <mergeCell ref="AC116:AF116"/>
    <mergeCell ref="AC110:AF110"/>
    <mergeCell ref="A111:B111"/>
    <mergeCell ref="C111:AB111"/>
    <mergeCell ref="A113:B113"/>
    <mergeCell ref="C113:AB113"/>
    <mergeCell ref="A62:B62"/>
    <mergeCell ref="A85:B85"/>
    <mergeCell ref="C85:AB85"/>
    <mergeCell ref="AC85:AF85"/>
    <mergeCell ref="A74:B74"/>
    <mergeCell ref="C71:AB71"/>
    <mergeCell ref="A72:B72"/>
    <mergeCell ref="C75:AB75"/>
    <mergeCell ref="A73:B73"/>
    <mergeCell ref="A155:AF155"/>
    <mergeCell ref="A150:B150"/>
    <mergeCell ref="C150:AB150"/>
    <mergeCell ref="AC150:AF150"/>
    <mergeCell ref="A146:B146"/>
    <mergeCell ref="C146:AB146"/>
    <mergeCell ref="AC146:AF146"/>
    <mergeCell ref="A149:B149"/>
    <mergeCell ref="C149:AB149"/>
    <mergeCell ref="AC149:AF149"/>
    <mergeCell ref="AC144:AF144"/>
    <mergeCell ref="A145:B145"/>
    <mergeCell ref="C145:AB145"/>
    <mergeCell ref="A144:B144"/>
    <mergeCell ref="C144:AB144"/>
    <mergeCell ref="A87:AF88"/>
    <mergeCell ref="A139:AF140"/>
    <mergeCell ref="AC101:AF101"/>
    <mergeCell ref="A112:B112"/>
    <mergeCell ref="AC113:AF113"/>
    <mergeCell ref="A43:B43"/>
    <mergeCell ref="C43:AB43"/>
    <mergeCell ref="AC43:AF43"/>
    <mergeCell ref="A51:B51"/>
    <mergeCell ref="C51:AB51"/>
    <mergeCell ref="A60:B60"/>
    <mergeCell ref="AC49:AF49"/>
    <mergeCell ref="A54:B54"/>
    <mergeCell ref="A53:B53"/>
    <mergeCell ref="AC53:AF53"/>
    <mergeCell ref="AC42:AF42"/>
    <mergeCell ref="AC21:AF21"/>
    <mergeCell ref="C24:AB24"/>
    <mergeCell ref="A27:B27"/>
    <mergeCell ref="C27:AB27"/>
    <mergeCell ref="A30:B30"/>
    <mergeCell ref="A34:B34"/>
    <mergeCell ref="C34:AB34"/>
    <mergeCell ref="AC34:AF34"/>
    <mergeCell ref="A35:B35"/>
    <mergeCell ref="AC26:AF26"/>
    <mergeCell ref="C22:AB22"/>
    <mergeCell ref="AC22:AF22"/>
    <mergeCell ref="A23:B23"/>
    <mergeCell ref="C23:AB23"/>
    <mergeCell ref="C18:AB18"/>
    <mergeCell ref="A22:B22"/>
    <mergeCell ref="A7:B7"/>
    <mergeCell ref="C7:AB7"/>
    <mergeCell ref="A17:B17"/>
    <mergeCell ref="C17:AB17"/>
    <mergeCell ref="AC17:AF17"/>
    <mergeCell ref="A8:AF8"/>
    <mergeCell ref="AC7:AF7"/>
    <mergeCell ref="AC15:AF15"/>
    <mergeCell ref="A14:B14"/>
    <mergeCell ref="C14:AB14"/>
    <mergeCell ref="A10:B10"/>
    <mergeCell ref="C10:AB10"/>
    <mergeCell ref="AC10:AF10"/>
    <mergeCell ref="A9:B9"/>
    <mergeCell ref="C9:AB9"/>
    <mergeCell ref="AC9:AF9"/>
    <mergeCell ref="A15:B15"/>
    <mergeCell ref="C15:AB15"/>
    <mergeCell ref="A6:B6"/>
    <mergeCell ref="C6:AB6"/>
    <mergeCell ref="AC6:AF6"/>
    <mergeCell ref="C20:AB20"/>
    <mergeCell ref="AC20:AF20"/>
    <mergeCell ref="A19:B19"/>
    <mergeCell ref="C19:AB19"/>
    <mergeCell ref="A16:B16"/>
    <mergeCell ref="C11:AB11"/>
    <mergeCell ref="AC11:AF11"/>
    <mergeCell ref="AC14:AF14"/>
    <mergeCell ref="A12:B12"/>
    <mergeCell ref="C12:AB12"/>
    <mergeCell ref="AC12:AF12"/>
    <mergeCell ref="A13:B13"/>
    <mergeCell ref="C13:AB13"/>
    <mergeCell ref="AC13:AF13"/>
    <mergeCell ref="A11:B11"/>
    <mergeCell ref="AC28:AF28"/>
    <mergeCell ref="AC23:AF23"/>
    <mergeCell ref="A24:B24"/>
    <mergeCell ref="C16:AB16"/>
    <mergeCell ref="AC16:AF16"/>
    <mergeCell ref="A20:B20"/>
    <mergeCell ref="A18:B18"/>
    <mergeCell ref="AC19:AF19"/>
    <mergeCell ref="A26:B26"/>
    <mergeCell ref="C26:AB26"/>
    <mergeCell ref="C54:AB54"/>
    <mergeCell ref="AC18:AF18"/>
    <mergeCell ref="A21:B21"/>
    <mergeCell ref="C21:AB21"/>
    <mergeCell ref="AC40:AF40"/>
    <mergeCell ref="AC41:AF41"/>
    <mergeCell ref="A28:B28"/>
    <mergeCell ref="C28:AB28"/>
    <mergeCell ref="A50:B50"/>
    <mergeCell ref="A38:B38"/>
    <mergeCell ref="C73:AB73"/>
    <mergeCell ref="AC73:AF73"/>
    <mergeCell ref="A63:B63"/>
    <mergeCell ref="C63:AB63"/>
    <mergeCell ref="A71:B71"/>
    <mergeCell ref="A61:B61"/>
    <mergeCell ref="C61:AB61"/>
    <mergeCell ref="AC61:AF61"/>
    <mergeCell ref="A66:B66"/>
    <mergeCell ref="C66:AB66"/>
    <mergeCell ref="A84:B84"/>
    <mergeCell ref="C84:AB84"/>
    <mergeCell ref="AC84:AF84"/>
    <mergeCell ref="A77:B77"/>
    <mergeCell ref="C77:AB77"/>
    <mergeCell ref="AC77:AF77"/>
    <mergeCell ref="A78:B78"/>
    <mergeCell ref="A83:B83"/>
    <mergeCell ref="C83:AB83"/>
    <mergeCell ref="C78:AB78"/>
    <mergeCell ref="A114:B114"/>
    <mergeCell ref="C114:AB114"/>
    <mergeCell ref="AC114:AF114"/>
    <mergeCell ref="A106:B106"/>
    <mergeCell ref="C106:AB106"/>
    <mergeCell ref="AC111:AF111"/>
    <mergeCell ref="AC112:AF112"/>
    <mergeCell ref="A109:B109"/>
    <mergeCell ref="A108:B108"/>
    <mergeCell ref="C108:AB108"/>
    <mergeCell ref="C90:AB90"/>
    <mergeCell ref="AC90:AF90"/>
    <mergeCell ref="A117:B117"/>
    <mergeCell ref="C117:AB117"/>
    <mergeCell ref="AC117:AF117"/>
    <mergeCell ref="A93:B93"/>
    <mergeCell ref="A91:B91"/>
    <mergeCell ref="A115:B115"/>
    <mergeCell ref="C115:AB115"/>
    <mergeCell ref="AC115:AF115"/>
    <mergeCell ref="A118:B118"/>
    <mergeCell ref="C118:AB118"/>
    <mergeCell ref="AC118:AF118"/>
    <mergeCell ref="AC120:AF120"/>
    <mergeCell ref="A121:B121"/>
    <mergeCell ref="C121:AB121"/>
    <mergeCell ref="AC121:AF121"/>
    <mergeCell ref="A119:B119"/>
    <mergeCell ref="C119:AB119"/>
    <mergeCell ref="AC119:AF119"/>
    <mergeCell ref="A122:B122"/>
    <mergeCell ref="C122:AB122"/>
    <mergeCell ref="AC122:AF122"/>
    <mergeCell ref="A120:B120"/>
    <mergeCell ref="C120:AB120"/>
    <mergeCell ref="C130:AB130"/>
    <mergeCell ref="AC130:AF130"/>
    <mergeCell ref="A125:B125"/>
    <mergeCell ref="C125:AB125"/>
    <mergeCell ref="AC125:AF125"/>
    <mergeCell ref="A143:B143"/>
    <mergeCell ref="C143:AB143"/>
    <mergeCell ref="A137:B137"/>
    <mergeCell ref="A142:B142"/>
    <mergeCell ref="C142:AB142"/>
    <mergeCell ref="A127:B127"/>
    <mergeCell ref="C127:AB127"/>
    <mergeCell ref="A133:B133"/>
    <mergeCell ref="C133:AB133"/>
    <mergeCell ref="C137:AB137"/>
    <mergeCell ref="AC142:AF142"/>
    <mergeCell ref="A141:B141"/>
    <mergeCell ref="C141:AB141"/>
    <mergeCell ref="A156:B156"/>
    <mergeCell ref="C156:AB156"/>
    <mergeCell ref="AC156:AF156"/>
    <mergeCell ref="A152:B152"/>
    <mergeCell ref="C152:AB152"/>
    <mergeCell ref="AC152:AF152"/>
    <mergeCell ref="A153:B153"/>
    <mergeCell ref="C153:AB153"/>
    <mergeCell ref="AC153:AF153"/>
    <mergeCell ref="AC141:AF141"/>
    <mergeCell ref="AC134:AF134"/>
    <mergeCell ref="A154:B154"/>
    <mergeCell ref="C154:AB154"/>
    <mergeCell ref="AC154:AF154"/>
    <mergeCell ref="AC143:AF143"/>
    <mergeCell ref="A135:B135"/>
    <mergeCell ref="C135:AB135"/>
    <mergeCell ref="AC137:AF137"/>
    <mergeCell ref="AC124:AF124"/>
    <mergeCell ref="A138:B138"/>
    <mergeCell ref="C138:AB138"/>
    <mergeCell ref="AC138:AF138"/>
    <mergeCell ref="A134:B134"/>
    <mergeCell ref="C134:AB134"/>
    <mergeCell ref="AC126:AF126"/>
    <mergeCell ref="C126:AB126"/>
    <mergeCell ref="A131:AF132"/>
    <mergeCell ref="A136:B136"/>
    <mergeCell ref="C136:AB136"/>
    <mergeCell ref="AC136:AF136"/>
    <mergeCell ref="A130:B130"/>
    <mergeCell ref="AC127:AF127"/>
    <mergeCell ref="A126:B126"/>
    <mergeCell ref="AC133:AF133"/>
    <mergeCell ref="A128:B128"/>
    <mergeCell ref="C128:AB128"/>
    <mergeCell ref="AC128:AF128"/>
    <mergeCell ref="A151:B151"/>
    <mergeCell ref="C151:AB151"/>
    <mergeCell ref="AC151:AF151"/>
    <mergeCell ref="A123:B123"/>
    <mergeCell ref="A124:B124"/>
    <mergeCell ref="AC123:AF123"/>
    <mergeCell ref="C123:AB123"/>
    <mergeCell ref="C124:AB124"/>
    <mergeCell ref="AC135:AF135"/>
    <mergeCell ref="A129:B129"/>
    <mergeCell ref="A39:B39"/>
    <mergeCell ref="A33:B33"/>
    <mergeCell ref="C33:AB33"/>
    <mergeCell ref="AC33:AF33"/>
    <mergeCell ref="C29:AB29"/>
    <mergeCell ref="AC29:AF29"/>
    <mergeCell ref="A36:B36"/>
    <mergeCell ref="C36:AB36"/>
    <mergeCell ref="AC36:AF36"/>
    <mergeCell ref="A32:B32"/>
    <mergeCell ref="C32:AB32"/>
    <mergeCell ref="AC32:AF32"/>
    <mergeCell ref="A37:B37"/>
    <mergeCell ref="C37:AB37"/>
    <mergeCell ref="AC37:AF37"/>
    <mergeCell ref="C35:AB35"/>
    <mergeCell ref="AC35:AF35"/>
    <mergeCell ref="C44:AB44"/>
    <mergeCell ref="AC44:AF44"/>
    <mergeCell ref="A45:B45"/>
    <mergeCell ref="C45:AB45"/>
    <mergeCell ref="AC45:AF45"/>
    <mergeCell ref="A40:B40"/>
    <mergeCell ref="C40:AB40"/>
    <mergeCell ref="C41:AB41"/>
    <mergeCell ref="A42:B42"/>
    <mergeCell ref="C42:AB42"/>
    <mergeCell ref="C49:AB49"/>
    <mergeCell ref="C53:AB53"/>
    <mergeCell ref="A56:AF57"/>
    <mergeCell ref="A58:B58"/>
    <mergeCell ref="A55:B55"/>
    <mergeCell ref="AC60:AF60"/>
    <mergeCell ref="C59:AB59"/>
    <mergeCell ref="AC59:AF59"/>
    <mergeCell ref="C58:AB58"/>
    <mergeCell ref="A59:B59"/>
    <mergeCell ref="A67:B67"/>
    <mergeCell ref="AC55:AF55"/>
    <mergeCell ref="A68:B68"/>
    <mergeCell ref="C68:AB68"/>
    <mergeCell ref="AC68:AF68"/>
    <mergeCell ref="C67:AB67"/>
    <mergeCell ref="C62:AB62"/>
    <mergeCell ref="C55:AB55"/>
    <mergeCell ref="A69:B69"/>
    <mergeCell ref="C69:AB69"/>
    <mergeCell ref="AC69:AF69"/>
    <mergeCell ref="AC67:AF67"/>
    <mergeCell ref="C79:AB79"/>
    <mergeCell ref="AC79:AF79"/>
    <mergeCell ref="A76:B76"/>
    <mergeCell ref="C76:AB76"/>
    <mergeCell ref="A79:B79"/>
    <mergeCell ref="A70:B70"/>
    <mergeCell ref="C70:AB70"/>
    <mergeCell ref="C74:AB74"/>
    <mergeCell ref="AC74:AF74"/>
    <mergeCell ref="A75:B75"/>
    <mergeCell ref="C112:AB112"/>
    <mergeCell ref="C80:AB80"/>
    <mergeCell ref="AC80:AF80"/>
    <mergeCell ref="A81:B81"/>
    <mergeCell ref="C81:AB81"/>
    <mergeCell ref="A105:B105"/>
    <mergeCell ref="A104:B104"/>
    <mergeCell ref="C104:AB104"/>
    <mergeCell ref="C105:AB105"/>
    <mergeCell ref="C100:AB100"/>
    <mergeCell ref="A101:B101"/>
    <mergeCell ref="C101:AB101"/>
    <mergeCell ref="AC108:AF108"/>
    <mergeCell ref="AC105:AF105"/>
    <mergeCell ref="A107:B107"/>
    <mergeCell ref="C107:AB107"/>
    <mergeCell ref="A110:B110"/>
    <mergeCell ref="C110:AB110"/>
    <mergeCell ref="AC106:AF106"/>
    <mergeCell ref="C109:AB109"/>
    <mergeCell ref="AC109:AF109"/>
    <mergeCell ref="AC107:AF107"/>
    <mergeCell ref="AC104:AF104"/>
    <mergeCell ref="AC103:AF103"/>
    <mergeCell ref="A97:B97"/>
    <mergeCell ref="C97:AB97"/>
    <mergeCell ref="AC97:AF97"/>
    <mergeCell ref="AC100:AF100"/>
    <mergeCell ref="A103:B103"/>
    <mergeCell ref="C103:AB103"/>
    <mergeCell ref="A100:B100"/>
    <mergeCell ref="A98:B98"/>
    <mergeCell ref="A95:B95"/>
    <mergeCell ref="C95:AB95"/>
    <mergeCell ref="AC95:AF95"/>
    <mergeCell ref="A102:B102"/>
    <mergeCell ref="C102:AB102"/>
    <mergeCell ref="AC102:AF102"/>
    <mergeCell ref="C98:AB98"/>
    <mergeCell ref="AC98:AF98"/>
    <mergeCell ref="A99:B99"/>
    <mergeCell ref="C99:AB99"/>
    <mergeCell ref="AC91:AF91"/>
    <mergeCell ref="A92:B92"/>
    <mergeCell ref="C92:AB92"/>
    <mergeCell ref="C91:AB91"/>
    <mergeCell ref="AC96:AF96"/>
    <mergeCell ref="A96:B96"/>
    <mergeCell ref="C96:AB96"/>
    <mergeCell ref="A94:B94"/>
    <mergeCell ref="C94:AB94"/>
    <mergeCell ref="AC94:AF94"/>
    <mergeCell ref="A80:B80"/>
    <mergeCell ref="C93:AB93"/>
    <mergeCell ref="AC92:AF92"/>
    <mergeCell ref="A82:B82"/>
    <mergeCell ref="A89:B89"/>
    <mergeCell ref="C89:AB89"/>
    <mergeCell ref="AC89:AF89"/>
    <mergeCell ref="AC83:AF83"/>
    <mergeCell ref="A90:B90"/>
    <mergeCell ref="AC93:AF93"/>
    <mergeCell ref="AC82:AF82"/>
    <mergeCell ref="AC81:AF81"/>
    <mergeCell ref="AC47:AF47"/>
    <mergeCell ref="AC78:AF78"/>
    <mergeCell ref="AC70:AF70"/>
    <mergeCell ref="AC62:AF62"/>
    <mergeCell ref="AC75:AF75"/>
    <mergeCell ref="AC71:AF71"/>
    <mergeCell ref="AC58:AF58"/>
    <mergeCell ref="AC66:AF66"/>
    <mergeCell ref="C47:AB47"/>
    <mergeCell ref="A44:B44"/>
    <mergeCell ref="A3:AI3"/>
    <mergeCell ref="AC38:AF38"/>
    <mergeCell ref="A86:B86"/>
    <mergeCell ref="C86:AB86"/>
    <mergeCell ref="AC86:AF86"/>
    <mergeCell ref="AC24:AF24"/>
    <mergeCell ref="AC27:AF27"/>
    <mergeCell ref="C82:AB82"/>
    <mergeCell ref="C129:AB129"/>
    <mergeCell ref="AC129:AF129"/>
    <mergeCell ref="C39:AB39"/>
    <mergeCell ref="AC39:AF39"/>
    <mergeCell ref="A52:B52"/>
    <mergeCell ref="C52:AB52"/>
    <mergeCell ref="AC52:AF52"/>
    <mergeCell ref="A49:B49"/>
    <mergeCell ref="A46:B46"/>
    <mergeCell ref="A47:B47"/>
  </mergeCells>
  <printOptions horizontalCentered="1"/>
  <pageMargins left="0.25" right="0.25" top="0.75" bottom="0.75" header="0.3" footer="0.3"/>
  <pageSetup paperSize="9" scale="69" fitToHeight="0" orientation="portrait" r:id="rId1"/>
  <headerFooter alignWithMargins="0"/>
  <rowBreaks count="2" manualBreakCount="2">
    <brk id="55" max="41" man="1"/>
    <brk id="107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BreakPreview" zoomScaleNormal="100" zoomScaleSheetLayoutView="100" workbookViewId="0">
      <pane ySplit="7" topLeftCell="A8" activePane="bottomLeft" state="frozen"/>
      <selection pane="bottomLeft" sqref="A1:AI1"/>
    </sheetView>
  </sheetViews>
  <sheetFormatPr defaultRowHeight="12.75" x14ac:dyDescent="0.2"/>
  <cols>
    <col min="1" max="32" width="2.7109375" style="1" customWidth="1"/>
    <col min="33" max="33" width="15.5703125" style="1" customWidth="1"/>
    <col min="34" max="35" width="15.7109375" style="1" customWidth="1"/>
    <col min="36" max="16384" width="9.140625" style="1"/>
  </cols>
  <sheetData>
    <row r="1" spans="1:35" ht="25.5" customHeight="1" x14ac:dyDescent="0.25">
      <c r="A1" s="66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</row>
    <row r="2" spans="1:35" ht="22.5" customHeight="1" x14ac:dyDescent="0.25">
      <c r="A2" s="665" t="s">
        <v>681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24.75" customHeight="1" x14ac:dyDescent="0.2">
      <c r="A3" s="666" t="s">
        <v>455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</row>
    <row r="4" spans="1:35" ht="16.5" customHeight="1" x14ac:dyDescent="0.2">
      <c r="A4" s="667" t="s">
        <v>654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7"/>
      <c r="AB4" s="627"/>
      <c r="AC4" s="627"/>
      <c r="AD4" s="627"/>
      <c r="AE4" s="627"/>
      <c r="AF4" s="627"/>
      <c r="AG4" s="627"/>
      <c r="AH4" s="627"/>
      <c r="AI4" s="627"/>
    </row>
    <row r="5" spans="1:35" ht="15.95" customHeight="1" x14ac:dyDescent="0.2">
      <c r="A5" s="66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</row>
    <row r="6" spans="1:35" ht="35.1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321" t="s">
        <v>1044</v>
      </c>
      <c r="AH6" s="321" t="s">
        <v>1045</v>
      </c>
      <c r="AI6" s="321" t="s">
        <v>961</v>
      </c>
    </row>
    <row r="7" spans="1:35" x14ac:dyDescent="0.2">
      <c r="A7" s="663"/>
      <c r="B7" s="663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383"/>
      <c r="AH7" s="383"/>
      <c r="AI7" s="370"/>
    </row>
    <row r="8" spans="1:35" ht="12.95" customHeight="1" x14ac:dyDescent="0.2">
      <c r="A8" s="640" t="s">
        <v>240</v>
      </c>
      <c r="B8" s="640"/>
      <c r="C8" s="555" t="s">
        <v>454</v>
      </c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78" t="s">
        <v>453</v>
      </c>
      <c r="AD8" s="578"/>
      <c r="AE8" s="578"/>
      <c r="AF8" s="578"/>
      <c r="AG8" s="397"/>
      <c r="AH8" s="341"/>
      <c r="AI8" s="341"/>
    </row>
    <row r="9" spans="1:35" ht="12.95" customHeight="1" x14ac:dyDescent="0.2">
      <c r="A9" s="640" t="s">
        <v>237</v>
      </c>
      <c r="B9" s="640"/>
      <c r="C9" s="555" t="s">
        <v>452</v>
      </c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78" t="s">
        <v>451</v>
      </c>
      <c r="AD9" s="578"/>
      <c r="AE9" s="578"/>
      <c r="AF9" s="578"/>
      <c r="AG9" s="397"/>
      <c r="AH9" s="341"/>
      <c r="AI9" s="341"/>
    </row>
    <row r="10" spans="1:35" ht="12.95" customHeight="1" x14ac:dyDescent="0.2">
      <c r="A10" s="640" t="s">
        <v>234</v>
      </c>
      <c r="B10" s="640"/>
      <c r="C10" s="555" t="s">
        <v>450</v>
      </c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78" t="s">
        <v>449</v>
      </c>
      <c r="AD10" s="578"/>
      <c r="AE10" s="578"/>
      <c r="AF10" s="578"/>
      <c r="AG10" s="397"/>
      <c r="AH10" s="341"/>
      <c r="AI10" s="341"/>
    </row>
    <row r="11" spans="1:35" s="390" customFormat="1" ht="12.75" customHeight="1" x14ac:dyDescent="0.2">
      <c r="A11" s="540" t="s">
        <v>231</v>
      </c>
      <c r="B11" s="541"/>
      <c r="C11" s="546" t="s">
        <v>448</v>
      </c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8"/>
      <c r="AC11" s="552" t="s">
        <v>447</v>
      </c>
      <c r="AD11" s="553"/>
      <c r="AE11" s="553"/>
      <c r="AF11" s="554"/>
      <c r="AG11" s="395"/>
      <c r="AH11" s="323">
        <v>0</v>
      </c>
      <c r="AI11" s="323">
        <v>0</v>
      </c>
    </row>
    <row r="12" spans="1:35" s="4" customFormat="1" ht="12.95" customHeight="1" x14ac:dyDescent="0.2">
      <c r="A12" s="640" t="s">
        <v>228</v>
      </c>
      <c r="B12" s="640"/>
      <c r="C12" s="660" t="s">
        <v>446</v>
      </c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578" t="s">
        <v>445</v>
      </c>
      <c r="AD12" s="578"/>
      <c r="AE12" s="578"/>
      <c r="AF12" s="578"/>
      <c r="AG12" s="397"/>
      <c r="AH12" s="341"/>
      <c r="AI12" s="341"/>
    </row>
    <row r="13" spans="1:35" ht="12.95" customHeight="1" x14ac:dyDescent="0.2">
      <c r="A13" s="640" t="s">
        <v>225</v>
      </c>
      <c r="B13" s="640"/>
      <c r="C13" s="555" t="s">
        <v>444</v>
      </c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78" t="s">
        <v>443</v>
      </c>
      <c r="AD13" s="578"/>
      <c r="AE13" s="578"/>
      <c r="AF13" s="578"/>
      <c r="AG13" s="397"/>
      <c r="AH13" s="341"/>
      <c r="AI13" s="341"/>
    </row>
    <row r="14" spans="1:35" ht="12.95" customHeight="1" x14ac:dyDescent="0.2">
      <c r="A14" s="640" t="s">
        <v>222</v>
      </c>
      <c r="B14" s="640"/>
      <c r="C14" s="555" t="s">
        <v>442</v>
      </c>
      <c r="D14" s="555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78" t="s">
        <v>441</v>
      </c>
      <c r="AD14" s="578"/>
      <c r="AE14" s="578"/>
      <c r="AF14" s="578"/>
      <c r="AG14" s="397"/>
      <c r="AH14" s="341"/>
      <c r="AI14" s="341"/>
    </row>
    <row r="15" spans="1:35" ht="12.95" customHeight="1" x14ac:dyDescent="0.2">
      <c r="A15" s="640" t="s">
        <v>219</v>
      </c>
      <c r="B15" s="640"/>
      <c r="C15" s="555" t="s">
        <v>440</v>
      </c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555"/>
      <c r="W15" s="555"/>
      <c r="X15" s="555"/>
      <c r="Y15" s="555"/>
      <c r="Z15" s="555"/>
      <c r="AA15" s="555"/>
      <c r="AB15" s="555"/>
      <c r="AC15" s="578" t="s">
        <v>439</v>
      </c>
      <c r="AD15" s="578"/>
      <c r="AE15" s="578"/>
      <c r="AF15" s="578"/>
      <c r="AG15" s="397"/>
      <c r="AH15" s="341"/>
      <c r="AI15" s="341"/>
    </row>
    <row r="16" spans="1:35" ht="12.95" customHeight="1" x14ac:dyDescent="0.2">
      <c r="A16" s="640" t="s">
        <v>216</v>
      </c>
      <c r="B16" s="640"/>
      <c r="C16" s="555" t="s">
        <v>438</v>
      </c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78" t="s">
        <v>437</v>
      </c>
      <c r="AD16" s="578"/>
      <c r="AE16" s="578"/>
      <c r="AF16" s="578"/>
      <c r="AG16" s="397"/>
      <c r="AH16" s="341"/>
      <c r="AI16" s="341"/>
    </row>
    <row r="17" spans="1:35" ht="12.95" customHeight="1" x14ac:dyDescent="0.2">
      <c r="A17" s="640">
        <v>10</v>
      </c>
      <c r="B17" s="640"/>
      <c r="C17" s="555" t="s">
        <v>436</v>
      </c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5"/>
      <c r="U17" s="555"/>
      <c r="V17" s="555"/>
      <c r="W17" s="555"/>
      <c r="X17" s="555"/>
      <c r="Y17" s="555"/>
      <c r="Z17" s="555"/>
      <c r="AA17" s="555"/>
      <c r="AB17" s="555"/>
      <c r="AC17" s="578" t="s">
        <v>435</v>
      </c>
      <c r="AD17" s="578"/>
      <c r="AE17" s="578"/>
      <c r="AF17" s="578"/>
      <c r="AG17" s="397"/>
      <c r="AH17" s="341"/>
      <c r="AI17" s="341"/>
    </row>
    <row r="18" spans="1:35" s="390" customFormat="1" ht="12.75" customHeight="1" x14ac:dyDescent="0.2">
      <c r="A18" s="540">
        <v>11</v>
      </c>
      <c r="B18" s="541"/>
      <c r="C18" s="546" t="s">
        <v>434</v>
      </c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8"/>
      <c r="AC18" s="552" t="s">
        <v>433</v>
      </c>
      <c r="AD18" s="553"/>
      <c r="AE18" s="553"/>
      <c r="AF18" s="554"/>
      <c r="AG18" s="395"/>
      <c r="AH18" s="323">
        <v>0</v>
      </c>
      <c r="AI18" s="323">
        <v>0</v>
      </c>
    </row>
    <row r="19" spans="1:35" ht="12.95" customHeight="1" x14ac:dyDescent="0.2">
      <c r="A19" s="640">
        <v>12</v>
      </c>
      <c r="B19" s="640"/>
      <c r="C19" s="660" t="s">
        <v>432</v>
      </c>
      <c r="D19" s="660"/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578" t="s">
        <v>431</v>
      </c>
      <c r="AD19" s="578"/>
      <c r="AE19" s="578"/>
      <c r="AF19" s="578"/>
      <c r="AG19" s="397"/>
      <c r="AH19" s="341"/>
      <c r="AI19" s="341"/>
    </row>
    <row r="20" spans="1:35" ht="12.95" customHeight="1" x14ac:dyDescent="0.2">
      <c r="A20" s="640">
        <v>13</v>
      </c>
      <c r="B20" s="640"/>
      <c r="C20" s="660" t="s">
        <v>430</v>
      </c>
      <c r="D20" s="660"/>
      <c r="E20" s="660"/>
      <c r="F20" s="660"/>
      <c r="G20" s="660"/>
      <c r="H20" s="660"/>
      <c r="I20" s="660"/>
      <c r="J20" s="660"/>
      <c r="K20" s="660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578" t="s">
        <v>429</v>
      </c>
      <c r="AD20" s="578"/>
      <c r="AE20" s="578"/>
      <c r="AF20" s="578"/>
      <c r="AG20" s="319">
        <v>2027739</v>
      </c>
      <c r="AH20" s="319">
        <v>2218594</v>
      </c>
      <c r="AI20" s="319">
        <v>2218594</v>
      </c>
    </row>
    <row r="21" spans="1:35" ht="12.95" customHeight="1" x14ac:dyDescent="0.2">
      <c r="A21" s="640">
        <v>14</v>
      </c>
      <c r="B21" s="640"/>
      <c r="C21" s="660" t="s">
        <v>428</v>
      </c>
      <c r="D21" s="660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578" t="s">
        <v>427</v>
      </c>
      <c r="AD21" s="578"/>
      <c r="AE21" s="578"/>
      <c r="AF21" s="578"/>
      <c r="AG21" s="319">
        <v>40569276</v>
      </c>
      <c r="AH21" s="319">
        <v>40186601</v>
      </c>
      <c r="AI21" s="319">
        <v>37727112</v>
      </c>
    </row>
    <row r="22" spans="1:35" ht="12.95" customHeight="1" x14ac:dyDescent="0.2">
      <c r="A22" s="640">
        <v>15</v>
      </c>
      <c r="B22" s="640"/>
      <c r="C22" s="660" t="s">
        <v>426</v>
      </c>
      <c r="D22" s="660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578" t="s">
        <v>425</v>
      </c>
      <c r="AD22" s="578"/>
      <c r="AE22" s="578"/>
      <c r="AF22" s="578"/>
      <c r="AG22" s="397"/>
      <c r="AH22" s="341"/>
      <c r="AI22" s="341"/>
    </row>
    <row r="23" spans="1:35" ht="12.95" customHeight="1" x14ac:dyDescent="0.2">
      <c r="A23" s="640">
        <v>16</v>
      </c>
      <c r="B23" s="640"/>
      <c r="C23" s="660" t="s">
        <v>424</v>
      </c>
      <c r="D23" s="660"/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578" t="s">
        <v>423</v>
      </c>
      <c r="AD23" s="578"/>
      <c r="AE23" s="578"/>
      <c r="AF23" s="578"/>
      <c r="AG23" s="397"/>
      <c r="AH23" s="341"/>
      <c r="AI23" s="341"/>
    </row>
    <row r="24" spans="1:35" ht="12.95" customHeight="1" x14ac:dyDescent="0.2">
      <c r="A24" s="640">
        <v>17</v>
      </c>
      <c r="B24" s="640"/>
      <c r="C24" s="660" t="s">
        <v>422</v>
      </c>
      <c r="D24" s="660"/>
      <c r="E24" s="660"/>
      <c r="F24" s="660"/>
      <c r="G24" s="660"/>
      <c r="H24" s="660"/>
      <c r="I24" s="660"/>
      <c r="J24" s="660"/>
      <c r="K24" s="660"/>
      <c r="L24" s="660"/>
      <c r="M24" s="660"/>
      <c r="N24" s="660"/>
      <c r="O24" s="660"/>
      <c r="P24" s="660"/>
      <c r="Q24" s="66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  <c r="AC24" s="578" t="s">
        <v>421</v>
      </c>
      <c r="AD24" s="578"/>
      <c r="AE24" s="578"/>
      <c r="AF24" s="578"/>
      <c r="AG24" s="397"/>
      <c r="AH24" s="341"/>
      <c r="AI24" s="341"/>
    </row>
    <row r="25" spans="1:35" ht="12.95" customHeight="1" x14ac:dyDescent="0.2">
      <c r="A25" s="640">
        <v>18</v>
      </c>
      <c r="B25" s="640"/>
      <c r="C25" s="660" t="s">
        <v>420</v>
      </c>
      <c r="D25" s="660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  <c r="P25" s="660"/>
      <c r="Q25" s="660"/>
      <c r="R25" s="660"/>
      <c r="S25" s="660"/>
      <c r="T25" s="660"/>
      <c r="U25" s="660"/>
      <c r="V25" s="660"/>
      <c r="W25" s="660"/>
      <c r="X25" s="660"/>
      <c r="Y25" s="660"/>
      <c r="Z25" s="660"/>
      <c r="AA25" s="660"/>
      <c r="AB25" s="660"/>
      <c r="AC25" s="578" t="s">
        <v>419</v>
      </c>
      <c r="AD25" s="578"/>
      <c r="AE25" s="578"/>
      <c r="AF25" s="578"/>
      <c r="AG25" s="397"/>
      <c r="AH25" s="341"/>
      <c r="AI25" s="341"/>
    </row>
    <row r="26" spans="1:35" ht="12.95" customHeight="1" x14ac:dyDescent="0.2">
      <c r="A26" s="640">
        <v>19</v>
      </c>
      <c r="B26" s="640"/>
      <c r="C26" s="660" t="s">
        <v>418</v>
      </c>
      <c r="D26" s="660"/>
      <c r="E26" s="660"/>
      <c r="F26" s="660"/>
      <c r="G26" s="660"/>
      <c r="H26" s="660"/>
      <c r="I26" s="660"/>
      <c r="J26" s="660"/>
      <c r="K26" s="660"/>
      <c r="L26" s="660"/>
      <c r="M26" s="660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578" t="s">
        <v>417</v>
      </c>
      <c r="AD26" s="578"/>
      <c r="AE26" s="578"/>
      <c r="AF26" s="578"/>
      <c r="AG26" s="397"/>
      <c r="AH26" s="341"/>
      <c r="AI26" s="341"/>
    </row>
    <row r="27" spans="1:35" ht="12.95" customHeight="1" x14ac:dyDescent="0.2">
      <c r="A27" s="640">
        <v>20</v>
      </c>
      <c r="B27" s="640"/>
      <c r="C27" s="660" t="s">
        <v>416</v>
      </c>
      <c r="D27" s="660"/>
      <c r="E27" s="660"/>
      <c r="F27" s="660"/>
      <c r="G27" s="660"/>
      <c r="H27" s="660"/>
      <c r="I27" s="660"/>
      <c r="J27" s="660"/>
      <c r="K27" s="660"/>
      <c r="L27" s="660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  <c r="AC27" s="578" t="s">
        <v>415</v>
      </c>
      <c r="AD27" s="578"/>
      <c r="AE27" s="578"/>
      <c r="AF27" s="578"/>
      <c r="AG27" s="397"/>
      <c r="AH27" s="340">
        <v>0</v>
      </c>
      <c r="AI27" s="340">
        <v>0</v>
      </c>
    </row>
    <row r="28" spans="1:35" s="390" customFormat="1" ht="12.75" customHeight="1" x14ac:dyDescent="0.2">
      <c r="A28" s="540">
        <v>21</v>
      </c>
      <c r="B28" s="541"/>
      <c r="C28" s="546" t="s">
        <v>414</v>
      </c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7"/>
      <c r="Z28" s="547"/>
      <c r="AA28" s="547"/>
      <c r="AB28" s="548"/>
      <c r="AC28" s="552" t="s">
        <v>413</v>
      </c>
      <c r="AD28" s="553"/>
      <c r="AE28" s="553"/>
      <c r="AF28" s="554"/>
      <c r="AG28" s="323">
        <v>42597015</v>
      </c>
      <c r="AH28" s="323">
        <v>42405195</v>
      </c>
      <c r="AI28" s="323">
        <v>39945706</v>
      </c>
    </row>
    <row r="29" spans="1:35" ht="12.95" customHeight="1" x14ac:dyDescent="0.2">
      <c r="A29" s="640">
        <v>22</v>
      </c>
      <c r="B29" s="640"/>
      <c r="C29" s="660" t="s">
        <v>412</v>
      </c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578" t="s">
        <v>411</v>
      </c>
      <c r="AD29" s="578"/>
      <c r="AE29" s="578"/>
      <c r="AF29" s="578"/>
      <c r="AG29" s="397"/>
      <c r="AH29" s="341"/>
      <c r="AI29" s="341"/>
    </row>
    <row r="30" spans="1:35" ht="12.95" customHeight="1" x14ac:dyDescent="0.2">
      <c r="A30" s="640">
        <v>23</v>
      </c>
      <c r="B30" s="640"/>
      <c r="C30" s="555" t="s">
        <v>410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78" t="s">
        <v>409</v>
      </c>
      <c r="AD30" s="578"/>
      <c r="AE30" s="578"/>
      <c r="AF30" s="578"/>
      <c r="AG30" s="397"/>
      <c r="AH30" s="341"/>
      <c r="AI30" s="341"/>
    </row>
    <row r="31" spans="1:35" ht="12.95" customHeight="1" x14ac:dyDescent="0.2">
      <c r="A31" s="640">
        <v>24</v>
      </c>
      <c r="B31" s="640"/>
      <c r="C31" s="660" t="s">
        <v>408</v>
      </c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578" t="s">
        <v>407</v>
      </c>
      <c r="AD31" s="578"/>
      <c r="AE31" s="578"/>
      <c r="AF31" s="578"/>
      <c r="AG31" s="397"/>
      <c r="AH31" s="341"/>
      <c r="AI31" s="341"/>
    </row>
    <row r="32" spans="1:35" x14ac:dyDescent="0.2">
      <c r="A32" s="640">
        <v>25</v>
      </c>
      <c r="B32" s="640"/>
      <c r="C32" s="660" t="s">
        <v>406</v>
      </c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578" t="s">
        <v>405</v>
      </c>
      <c r="AD32" s="578"/>
      <c r="AE32" s="578"/>
      <c r="AF32" s="578"/>
      <c r="AG32" s="397"/>
      <c r="AH32" s="341"/>
      <c r="AI32" s="341"/>
    </row>
    <row r="33" spans="1:35" ht="12.95" customHeight="1" x14ac:dyDescent="0.2">
      <c r="A33" s="640">
        <v>26</v>
      </c>
      <c r="B33" s="640"/>
      <c r="C33" s="660" t="s">
        <v>404</v>
      </c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578" t="s">
        <v>403</v>
      </c>
      <c r="AD33" s="578"/>
      <c r="AE33" s="578"/>
      <c r="AF33" s="578"/>
      <c r="AG33" s="397"/>
      <c r="AH33" s="341"/>
      <c r="AI33" s="341"/>
    </row>
    <row r="34" spans="1:35" s="390" customFormat="1" ht="12.75" customHeight="1" x14ac:dyDescent="0.2">
      <c r="A34" s="540">
        <v>27</v>
      </c>
      <c r="B34" s="541"/>
      <c r="C34" s="546" t="s">
        <v>402</v>
      </c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7"/>
      <c r="AB34" s="548"/>
      <c r="AC34" s="552" t="s">
        <v>401</v>
      </c>
      <c r="AD34" s="553"/>
      <c r="AE34" s="553"/>
      <c r="AF34" s="554"/>
      <c r="AG34" s="395"/>
      <c r="AH34" s="323">
        <v>0</v>
      </c>
      <c r="AI34" s="323">
        <v>0</v>
      </c>
    </row>
    <row r="35" spans="1:35" s="4" customFormat="1" ht="12.95" customHeight="1" x14ac:dyDescent="0.2">
      <c r="A35" s="657">
        <v>28</v>
      </c>
      <c r="B35" s="657"/>
      <c r="C35" s="658" t="s">
        <v>400</v>
      </c>
      <c r="D35" s="658"/>
      <c r="E35" s="658"/>
      <c r="F35" s="658"/>
      <c r="G35" s="658"/>
      <c r="H35" s="658"/>
      <c r="I35" s="658"/>
      <c r="J35" s="658"/>
      <c r="K35" s="658"/>
      <c r="L35" s="658"/>
      <c r="M35" s="658"/>
      <c r="N35" s="658"/>
      <c r="O35" s="658"/>
      <c r="P35" s="658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58"/>
      <c r="AB35" s="658"/>
      <c r="AC35" s="659" t="s">
        <v>399</v>
      </c>
      <c r="AD35" s="659"/>
      <c r="AE35" s="659"/>
      <c r="AF35" s="659"/>
      <c r="AG35" s="406"/>
      <c r="AH35" s="343"/>
      <c r="AI35" s="343"/>
    </row>
    <row r="36" spans="1:35" s="4" customFormat="1" ht="12.95" customHeight="1" x14ac:dyDescent="0.2">
      <c r="A36" s="657">
        <v>29</v>
      </c>
      <c r="B36" s="657"/>
      <c r="C36" s="658" t="s">
        <v>398</v>
      </c>
      <c r="D36" s="658"/>
      <c r="E36" s="658"/>
      <c r="F36" s="658"/>
      <c r="G36" s="658"/>
      <c r="H36" s="658"/>
      <c r="I36" s="658"/>
      <c r="J36" s="658"/>
      <c r="K36" s="658"/>
      <c r="L36" s="658"/>
      <c r="M36" s="658"/>
      <c r="N36" s="658"/>
      <c r="O36" s="658"/>
      <c r="P36" s="658"/>
      <c r="Q36" s="658"/>
      <c r="R36" s="658"/>
      <c r="S36" s="658"/>
      <c r="T36" s="658"/>
      <c r="U36" s="658"/>
      <c r="V36" s="658"/>
      <c r="W36" s="658"/>
      <c r="X36" s="658"/>
      <c r="Y36" s="658"/>
      <c r="Z36" s="658"/>
      <c r="AA36" s="658"/>
      <c r="AB36" s="658"/>
      <c r="AC36" s="659" t="s">
        <v>397</v>
      </c>
      <c r="AD36" s="659"/>
      <c r="AE36" s="659"/>
      <c r="AF36" s="659"/>
      <c r="AG36" s="406"/>
      <c r="AH36" s="343"/>
      <c r="AI36" s="343"/>
    </row>
    <row r="37" spans="1:35" s="13" customFormat="1" ht="23.25" customHeight="1" x14ac:dyDescent="0.2">
      <c r="A37" s="648">
        <v>30</v>
      </c>
      <c r="B37" s="648"/>
      <c r="C37" s="661" t="s">
        <v>396</v>
      </c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2" t="s">
        <v>395</v>
      </c>
      <c r="AD37" s="662"/>
      <c r="AE37" s="662"/>
      <c r="AF37" s="662"/>
      <c r="AG37" s="342">
        <v>42597015</v>
      </c>
      <c r="AH37" s="342">
        <v>42405195</v>
      </c>
      <c r="AI37" s="342">
        <v>39945706</v>
      </c>
    </row>
    <row r="38" spans="1:35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</sheetData>
  <mergeCells count="101">
    <mergeCell ref="A1:AI1"/>
    <mergeCell ref="A2:AI2"/>
    <mergeCell ref="A3:AI3"/>
    <mergeCell ref="A4:AI4"/>
    <mergeCell ref="A5:AI5"/>
    <mergeCell ref="A27:B27"/>
    <mergeCell ref="C27:AB27"/>
    <mergeCell ref="AC27:AF27"/>
    <mergeCell ref="C25:AB25"/>
    <mergeCell ref="AC25:AF25"/>
    <mergeCell ref="AC26:AF26"/>
    <mergeCell ref="A25:B25"/>
    <mergeCell ref="AC10:AF10"/>
    <mergeCell ref="A7:B7"/>
    <mergeCell ref="C7:AB7"/>
    <mergeCell ref="AC7:AF7"/>
    <mergeCell ref="A8:B8"/>
    <mergeCell ref="C8:AB8"/>
    <mergeCell ref="C15:AB15"/>
    <mergeCell ref="AC15:AF15"/>
    <mergeCell ref="A9:B9"/>
    <mergeCell ref="C9:AB9"/>
    <mergeCell ref="AC9:AF9"/>
    <mergeCell ref="A10:B10"/>
    <mergeCell ref="C10:AB10"/>
    <mergeCell ref="A6:B6"/>
    <mergeCell ref="C6:AB6"/>
    <mergeCell ref="AC6:AF6"/>
    <mergeCell ref="C14:AB14"/>
    <mergeCell ref="A11:B11"/>
    <mergeCell ref="C11:AB11"/>
    <mergeCell ref="AC11:AF11"/>
    <mergeCell ref="A12:B12"/>
    <mergeCell ref="C12:AB12"/>
    <mergeCell ref="AC12:AF12"/>
    <mergeCell ref="A16:B16"/>
    <mergeCell ref="C16:AB16"/>
    <mergeCell ref="AC8:AF8"/>
    <mergeCell ref="A13:B13"/>
    <mergeCell ref="AC13:AF13"/>
    <mergeCell ref="A14:B14"/>
    <mergeCell ref="C13:AB13"/>
    <mergeCell ref="AC14:AF14"/>
    <mergeCell ref="AC16:AF16"/>
    <mergeCell ref="A15:B15"/>
    <mergeCell ref="A18:B18"/>
    <mergeCell ref="C18:AB18"/>
    <mergeCell ref="AC18:AF18"/>
    <mergeCell ref="A17:B17"/>
    <mergeCell ref="C17:AB17"/>
    <mergeCell ref="AC17:AF17"/>
    <mergeCell ref="A19:B19"/>
    <mergeCell ref="C19:AB19"/>
    <mergeCell ref="AC19:AF19"/>
    <mergeCell ref="A20:B20"/>
    <mergeCell ref="C20:AB20"/>
    <mergeCell ref="AC20:AF20"/>
    <mergeCell ref="A21:B21"/>
    <mergeCell ref="C21:AB21"/>
    <mergeCell ref="AC21:AF21"/>
    <mergeCell ref="A22:B22"/>
    <mergeCell ref="C22:AB22"/>
    <mergeCell ref="AC22:AF22"/>
    <mergeCell ref="C33:AB33"/>
    <mergeCell ref="AC33:AF33"/>
    <mergeCell ref="A23:B23"/>
    <mergeCell ref="C23:AB23"/>
    <mergeCell ref="AC23:AF23"/>
    <mergeCell ref="A24:B24"/>
    <mergeCell ref="C24:AB24"/>
    <mergeCell ref="AC24:AF24"/>
    <mergeCell ref="A26:B26"/>
    <mergeCell ref="C26:AB26"/>
    <mergeCell ref="A37:B37"/>
    <mergeCell ref="C37:AB37"/>
    <mergeCell ref="AC37:AF37"/>
    <mergeCell ref="A36:B36"/>
    <mergeCell ref="C36:AB36"/>
    <mergeCell ref="AC36:AF36"/>
    <mergeCell ref="A28:B28"/>
    <mergeCell ref="C28:AB28"/>
    <mergeCell ref="AC28:AF28"/>
    <mergeCell ref="A29:B29"/>
    <mergeCell ref="C29:AB29"/>
    <mergeCell ref="AC29:AF29"/>
    <mergeCell ref="A30:B30"/>
    <mergeCell ref="C30:AB30"/>
    <mergeCell ref="AC30:AF30"/>
    <mergeCell ref="A31:B31"/>
    <mergeCell ref="AC31:AF31"/>
    <mergeCell ref="C31:AB31"/>
    <mergeCell ref="A35:B35"/>
    <mergeCell ref="C35:AB35"/>
    <mergeCell ref="AC35:AF35"/>
    <mergeCell ref="A32:B32"/>
    <mergeCell ref="C32:AB32"/>
    <mergeCell ref="AC32:AF32"/>
    <mergeCell ref="A34:B34"/>
    <mergeCell ref="C34:AB34"/>
    <mergeCell ref="AC34:AF34"/>
    <mergeCell ref="A33:B33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view="pageBreakPreview" zoomScaleNormal="100" zoomScaleSheetLayoutView="100" workbookViewId="0">
      <pane ySplit="7" topLeftCell="A8" activePane="bottomLeft" state="frozen"/>
      <selection pane="bottomLeft" sqref="A1:AI1"/>
    </sheetView>
  </sheetViews>
  <sheetFormatPr defaultRowHeight="12.75" x14ac:dyDescent="0.2"/>
  <cols>
    <col min="1" max="32" width="2.7109375" style="1" customWidth="1"/>
    <col min="33" max="35" width="16.5703125" style="1" customWidth="1"/>
    <col min="36" max="16384" width="9.140625" style="1"/>
  </cols>
  <sheetData>
    <row r="1" spans="1:35" ht="22.5" customHeight="1" x14ac:dyDescent="0.25">
      <c r="A1" s="665" t="s">
        <v>1029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625"/>
      <c r="U1" s="625"/>
      <c r="V1" s="625"/>
      <c r="W1" s="625"/>
      <c r="X1" s="625"/>
      <c r="Y1" s="625"/>
      <c r="Z1" s="625"/>
      <c r="AA1" s="625"/>
      <c r="AB1" s="625"/>
      <c r="AC1" s="625"/>
      <c r="AD1" s="625"/>
      <c r="AE1" s="625"/>
      <c r="AF1" s="625"/>
      <c r="AG1" s="625"/>
      <c r="AH1" s="625"/>
      <c r="AI1" s="625"/>
    </row>
    <row r="2" spans="1:35" ht="24.75" customHeight="1" x14ac:dyDescent="0.25">
      <c r="A2" s="665" t="s">
        <v>681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26.25" customHeight="1" x14ac:dyDescent="0.2">
      <c r="A3" s="666" t="s">
        <v>516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</row>
    <row r="4" spans="1:35" ht="15.75" customHeight="1" x14ac:dyDescent="0.2">
      <c r="A4" s="667" t="s">
        <v>858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7"/>
      <c r="X4" s="627"/>
      <c r="Y4" s="627"/>
      <c r="Z4" s="627"/>
      <c r="AA4" s="627"/>
      <c r="AB4" s="627"/>
      <c r="AC4" s="627"/>
      <c r="AD4" s="627"/>
      <c r="AE4" s="627"/>
      <c r="AF4" s="627"/>
      <c r="AG4" s="627"/>
      <c r="AH4" s="627"/>
      <c r="AI4" s="627"/>
    </row>
    <row r="5" spans="1:35" ht="15.95" customHeight="1" x14ac:dyDescent="0.2">
      <c r="A5" s="668" t="s">
        <v>248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</row>
    <row r="6" spans="1:35" ht="35.1" customHeight="1" x14ac:dyDescent="0.2">
      <c r="A6" s="629" t="s">
        <v>247</v>
      </c>
      <c r="B6" s="630"/>
      <c r="C6" s="631" t="s">
        <v>246</v>
      </c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3" t="s">
        <v>245</v>
      </c>
      <c r="AD6" s="632"/>
      <c r="AE6" s="632"/>
      <c r="AF6" s="632"/>
      <c r="AG6" s="321" t="s">
        <v>1044</v>
      </c>
      <c r="AH6" s="321" t="s">
        <v>1045</v>
      </c>
      <c r="AI6" s="321" t="s">
        <v>961</v>
      </c>
    </row>
    <row r="7" spans="1:35" x14ac:dyDescent="0.2">
      <c r="A7" s="663"/>
      <c r="B7" s="663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383"/>
      <c r="AH7" s="383"/>
      <c r="AI7" s="370"/>
    </row>
    <row r="8" spans="1:35" ht="12.95" customHeight="1" x14ac:dyDescent="0.2">
      <c r="A8" s="640" t="s">
        <v>240</v>
      </c>
      <c r="B8" s="640"/>
      <c r="C8" s="660" t="s">
        <v>515</v>
      </c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  <c r="AC8" s="578" t="s">
        <v>514</v>
      </c>
      <c r="AD8" s="578"/>
      <c r="AE8" s="578"/>
      <c r="AF8" s="578"/>
      <c r="AG8" s="397"/>
      <c r="AH8" s="341"/>
      <c r="AI8" s="341"/>
    </row>
    <row r="9" spans="1:35" ht="12.95" customHeight="1" x14ac:dyDescent="0.2">
      <c r="A9" s="640" t="s">
        <v>237</v>
      </c>
      <c r="B9" s="640"/>
      <c r="C9" s="555" t="s">
        <v>513</v>
      </c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78" t="s">
        <v>512</v>
      </c>
      <c r="AD9" s="578"/>
      <c r="AE9" s="578"/>
      <c r="AF9" s="578"/>
      <c r="AG9" s="397"/>
      <c r="AH9" s="341"/>
      <c r="AI9" s="341"/>
    </row>
    <row r="10" spans="1:35" ht="12.95" customHeight="1" x14ac:dyDescent="0.2">
      <c r="A10" s="640" t="s">
        <v>234</v>
      </c>
      <c r="B10" s="640"/>
      <c r="C10" s="660" t="s">
        <v>511</v>
      </c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0"/>
      <c r="AA10" s="660"/>
      <c r="AB10" s="660"/>
      <c r="AC10" s="578" t="s">
        <v>510</v>
      </c>
      <c r="AD10" s="578"/>
      <c r="AE10" s="578"/>
      <c r="AF10" s="578"/>
      <c r="AG10" s="397"/>
      <c r="AH10" s="341"/>
      <c r="AI10" s="341"/>
    </row>
    <row r="11" spans="1:35" s="390" customFormat="1" ht="12.75" customHeight="1" x14ac:dyDescent="0.2">
      <c r="A11" s="540" t="s">
        <v>231</v>
      </c>
      <c r="B11" s="541"/>
      <c r="C11" s="546" t="s">
        <v>509</v>
      </c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8"/>
      <c r="AC11" s="552" t="s">
        <v>508</v>
      </c>
      <c r="AD11" s="553"/>
      <c r="AE11" s="553"/>
      <c r="AF11" s="554"/>
      <c r="AG11" s="395"/>
      <c r="AH11" s="323">
        <v>0</v>
      </c>
      <c r="AI11" s="323">
        <v>0</v>
      </c>
    </row>
    <row r="12" spans="1:35" ht="12.95" customHeight="1" x14ac:dyDescent="0.2">
      <c r="A12" s="640" t="s">
        <v>228</v>
      </c>
      <c r="B12" s="640"/>
      <c r="C12" s="555" t="s">
        <v>507</v>
      </c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78" t="s">
        <v>506</v>
      </c>
      <c r="AD12" s="578"/>
      <c r="AE12" s="578"/>
      <c r="AF12" s="578"/>
      <c r="AG12" s="397"/>
      <c r="AH12" s="341"/>
      <c r="AI12" s="341"/>
    </row>
    <row r="13" spans="1:35" ht="12.95" customHeight="1" x14ac:dyDescent="0.2">
      <c r="A13" s="640" t="s">
        <v>225</v>
      </c>
      <c r="B13" s="640"/>
      <c r="C13" s="660" t="s">
        <v>505</v>
      </c>
      <c r="D13" s="660"/>
      <c r="E13" s="660"/>
      <c r="F13" s="660"/>
      <c r="G13" s="660"/>
      <c r="H13" s="660"/>
      <c r="I13" s="660"/>
      <c r="J13" s="660"/>
      <c r="K13" s="660"/>
      <c r="L13" s="660"/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578" t="s">
        <v>504</v>
      </c>
      <c r="AD13" s="578"/>
      <c r="AE13" s="578"/>
      <c r="AF13" s="578"/>
      <c r="AG13" s="397"/>
      <c r="AH13" s="341"/>
      <c r="AI13" s="341"/>
    </row>
    <row r="14" spans="1:35" ht="12.95" customHeight="1" x14ac:dyDescent="0.2">
      <c r="A14" s="640" t="s">
        <v>222</v>
      </c>
      <c r="B14" s="640"/>
      <c r="C14" s="555" t="s">
        <v>503</v>
      </c>
      <c r="D14" s="555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78" t="s">
        <v>502</v>
      </c>
      <c r="AD14" s="578"/>
      <c r="AE14" s="578"/>
      <c r="AF14" s="578"/>
      <c r="AG14" s="397"/>
      <c r="AH14" s="341"/>
      <c r="AI14" s="341"/>
    </row>
    <row r="15" spans="1:35" ht="12.95" customHeight="1" x14ac:dyDescent="0.2">
      <c r="A15" s="640" t="s">
        <v>219</v>
      </c>
      <c r="B15" s="640"/>
      <c r="C15" s="660" t="s">
        <v>501</v>
      </c>
      <c r="D15" s="660"/>
      <c r="E15" s="660"/>
      <c r="F15" s="660"/>
      <c r="G15" s="660"/>
      <c r="H15" s="660"/>
      <c r="I15" s="660"/>
      <c r="J15" s="660"/>
      <c r="K15" s="660"/>
      <c r="L15" s="660"/>
      <c r="M15" s="660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578" t="s">
        <v>500</v>
      </c>
      <c r="AD15" s="578"/>
      <c r="AE15" s="578"/>
      <c r="AF15" s="578"/>
      <c r="AG15" s="397"/>
      <c r="AH15" s="341"/>
      <c r="AI15" s="341"/>
    </row>
    <row r="16" spans="1:35" s="390" customFormat="1" ht="12.75" customHeight="1" x14ac:dyDescent="0.2">
      <c r="A16" s="540" t="s">
        <v>216</v>
      </c>
      <c r="B16" s="541"/>
      <c r="C16" s="546" t="s">
        <v>499</v>
      </c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8"/>
      <c r="AC16" s="552" t="s">
        <v>498</v>
      </c>
      <c r="AD16" s="553"/>
      <c r="AE16" s="553"/>
      <c r="AF16" s="554"/>
      <c r="AG16" s="395"/>
      <c r="AH16" s="323">
        <v>0</v>
      </c>
      <c r="AI16" s="323">
        <v>0</v>
      </c>
    </row>
    <row r="17" spans="1:35" s="4" customFormat="1" ht="12.95" customHeight="1" x14ac:dyDescent="0.2">
      <c r="A17" s="640" t="s">
        <v>213</v>
      </c>
      <c r="B17" s="640"/>
      <c r="C17" s="578" t="s">
        <v>497</v>
      </c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578"/>
      <c r="Z17" s="578"/>
      <c r="AA17" s="578"/>
      <c r="AB17" s="578"/>
      <c r="AC17" s="578" t="s">
        <v>496</v>
      </c>
      <c r="AD17" s="578"/>
      <c r="AE17" s="578"/>
      <c r="AF17" s="578"/>
      <c r="AG17" s="319">
        <v>104104686</v>
      </c>
      <c r="AH17" s="319">
        <v>97387156</v>
      </c>
      <c r="AI17" s="319">
        <v>97387156</v>
      </c>
    </row>
    <row r="18" spans="1:35" s="4" customFormat="1" ht="12.95" customHeight="1" x14ac:dyDescent="0.2">
      <c r="A18" s="640" t="s">
        <v>210</v>
      </c>
      <c r="B18" s="640"/>
      <c r="C18" s="578" t="s">
        <v>495</v>
      </c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 t="s">
        <v>494</v>
      </c>
      <c r="AD18" s="578"/>
      <c r="AE18" s="578"/>
      <c r="AF18" s="578"/>
      <c r="AG18" s="397"/>
      <c r="AH18" s="341"/>
      <c r="AI18" s="341"/>
    </row>
    <row r="19" spans="1:35" s="390" customFormat="1" ht="12.75" customHeight="1" x14ac:dyDescent="0.2">
      <c r="A19" s="540" t="s">
        <v>207</v>
      </c>
      <c r="B19" s="541"/>
      <c r="C19" s="546" t="s">
        <v>493</v>
      </c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8"/>
      <c r="AC19" s="552" t="s">
        <v>492</v>
      </c>
      <c r="AD19" s="553"/>
      <c r="AE19" s="553"/>
      <c r="AF19" s="554"/>
      <c r="AG19" s="323">
        <v>104104686</v>
      </c>
      <c r="AH19" s="323">
        <v>97387156</v>
      </c>
      <c r="AI19" s="323">
        <v>97387156</v>
      </c>
    </row>
    <row r="20" spans="1:35" s="4" customFormat="1" ht="12.95" customHeight="1" x14ac:dyDescent="0.2">
      <c r="A20" s="640" t="s">
        <v>204</v>
      </c>
      <c r="B20" s="640"/>
      <c r="C20" s="660" t="s">
        <v>491</v>
      </c>
      <c r="D20" s="660"/>
      <c r="E20" s="660"/>
      <c r="F20" s="660"/>
      <c r="G20" s="660"/>
      <c r="H20" s="660"/>
      <c r="I20" s="660"/>
      <c r="J20" s="660"/>
      <c r="K20" s="660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578" t="s">
        <v>490</v>
      </c>
      <c r="AD20" s="578"/>
      <c r="AE20" s="578"/>
      <c r="AF20" s="578"/>
      <c r="AG20" s="397"/>
      <c r="AH20" s="319">
        <v>2319473</v>
      </c>
      <c r="AI20" s="319">
        <v>2319473</v>
      </c>
    </row>
    <row r="21" spans="1:35" ht="12.95" customHeight="1" x14ac:dyDescent="0.2">
      <c r="A21" s="640" t="s">
        <v>201</v>
      </c>
      <c r="B21" s="640"/>
      <c r="C21" s="660" t="s">
        <v>489</v>
      </c>
      <c r="D21" s="660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578" t="s">
        <v>488</v>
      </c>
      <c r="AD21" s="578"/>
      <c r="AE21" s="578"/>
      <c r="AF21" s="578"/>
      <c r="AG21" s="397"/>
      <c r="AH21" s="341"/>
      <c r="AI21" s="341"/>
    </row>
    <row r="22" spans="1:35" s="5" customFormat="1" ht="12.95" customHeight="1" x14ac:dyDescent="0.2">
      <c r="A22" s="640" t="s">
        <v>198</v>
      </c>
      <c r="B22" s="640"/>
      <c r="C22" s="660" t="s">
        <v>487</v>
      </c>
      <c r="D22" s="660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578" t="s">
        <v>486</v>
      </c>
      <c r="AD22" s="578"/>
      <c r="AE22" s="578"/>
      <c r="AF22" s="578"/>
      <c r="AG22" s="397"/>
      <c r="AH22" s="319"/>
      <c r="AI22" s="319"/>
    </row>
    <row r="23" spans="1:35" s="5" customFormat="1" ht="12.95" customHeight="1" x14ac:dyDescent="0.2">
      <c r="A23" s="640" t="s">
        <v>195</v>
      </c>
      <c r="B23" s="640"/>
      <c r="C23" s="660" t="s">
        <v>485</v>
      </c>
      <c r="D23" s="660"/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578" t="s">
        <v>484</v>
      </c>
      <c r="AD23" s="578"/>
      <c r="AE23" s="578"/>
      <c r="AF23" s="578"/>
      <c r="AG23" s="397"/>
      <c r="AH23" s="341"/>
      <c r="AI23" s="341"/>
    </row>
    <row r="24" spans="1:35" ht="12.95" customHeight="1" x14ac:dyDescent="0.2">
      <c r="A24" s="640" t="s">
        <v>192</v>
      </c>
      <c r="B24" s="640"/>
      <c r="C24" s="555" t="s">
        <v>483</v>
      </c>
      <c r="D24" s="555"/>
      <c r="E24" s="555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78" t="s">
        <v>482</v>
      </c>
      <c r="AD24" s="578"/>
      <c r="AE24" s="578"/>
      <c r="AF24" s="578"/>
      <c r="AG24" s="397"/>
      <c r="AH24" s="341"/>
      <c r="AI24" s="341"/>
    </row>
    <row r="25" spans="1:35" ht="12.95" customHeight="1" x14ac:dyDescent="0.2">
      <c r="A25" s="640">
        <v>18</v>
      </c>
      <c r="B25" s="640"/>
      <c r="C25" s="555" t="s">
        <v>481</v>
      </c>
      <c r="D25" s="555"/>
      <c r="E25" s="555"/>
      <c r="F25" s="555"/>
      <c r="G25" s="555"/>
      <c r="H25" s="555"/>
      <c r="I25" s="555"/>
      <c r="J25" s="555"/>
      <c r="K25" s="555"/>
      <c r="L25" s="555"/>
      <c r="M25" s="555"/>
      <c r="N25" s="555"/>
      <c r="O25" s="555"/>
      <c r="P25" s="555"/>
      <c r="Q25" s="555"/>
      <c r="R25" s="555"/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78" t="s">
        <v>480</v>
      </c>
      <c r="AD25" s="578"/>
      <c r="AE25" s="578"/>
      <c r="AF25" s="578"/>
      <c r="AG25" s="397"/>
      <c r="AH25" s="341"/>
      <c r="AI25" s="341"/>
    </row>
    <row r="26" spans="1:35" ht="12.95" customHeight="1" x14ac:dyDescent="0.2">
      <c r="A26" s="640">
        <v>19</v>
      </c>
      <c r="B26" s="640"/>
      <c r="C26" s="555" t="s">
        <v>479</v>
      </c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78" t="s">
        <v>478</v>
      </c>
      <c r="AD26" s="578"/>
      <c r="AE26" s="578"/>
      <c r="AF26" s="578"/>
      <c r="AG26" s="397"/>
      <c r="AH26" s="341"/>
      <c r="AI26" s="341"/>
    </row>
    <row r="27" spans="1:35" ht="12.95" customHeight="1" x14ac:dyDescent="0.2">
      <c r="A27" s="640">
        <v>20</v>
      </c>
      <c r="B27" s="640"/>
      <c r="C27" s="555" t="s">
        <v>477</v>
      </c>
      <c r="D27" s="555"/>
      <c r="E27" s="555"/>
      <c r="F27" s="555"/>
      <c r="G27" s="555"/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78" t="s">
        <v>476</v>
      </c>
      <c r="AD27" s="578"/>
      <c r="AE27" s="578"/>
      <c r="AF27" s="578"/>
      <c r="AG27" s="397"/>
      <c r="AH27" s="344">
        <v>0</v>
      </c>
      <c r="AI27" s="386">
        <v>0</v>
      </c>
    </row>
    <row r="28" spans="1:35" s="390" customFormat="1" ht="12.75" customHeight="1" x14ac:dyDescent="0.2">
      <c r="A28" s="540">
        <v>21</v>
      </c>
      <c r="B28" s="541"/>
      <c r="C28" s="546" t="s">
        <v>475</v>
      </c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7"/>
      <c r="Z28" s="547"/>
      <c r="AA28" s="547"/>
      <c r="AB28" s="548"/>
      <c r="AC28" s="552" t="s">
        <v>474</v>
      </c>
      <c r="AD28" s="553"/>
      <c r="AE28" s="553"/>
      <c r="AF28" s="554"/>
      <c r="AG28" s="323">
        <v>104104686</v>
      </c>
      <c r="AH28" s="323">
        <v>99706629</v>
      </c>
      <c r="AI28" s="323">
        <v>99706629</v>
      </c>
    </row>
    <row r="29" spans="1:35" ht="12.95" customHeight="1" x14ac:dyDescent="0.2">
      <c r="A29" s="640">
        <v>22</v>
      </c>
      <c r="B29" s="640"/>
      <c r="C29" s="555" t="s">
        <v>473</v>
      </c>
      <c r="D29" s="555"/>
      <c r="E29" s="555"/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555"/>
      <c r="Q29" s="555"/>
      <c r="R29" s="555"/>
      <c r="S29" s="555"/>
      <c r="T29" s="555"/>
      <c r="U29" s="555"/>
      <c r="V29" s="555"/>
      <c r="W29" s="555"/>
      <c r="X29" s="555"/>
      <c r="Y29" s="555"/>
      <c r="Z29" s="555"/>
      <c r="AA29" s="555"/>
      <c r="AB29" s="555"/>
      <c r="AC29" s="578" t="s">
        <v>472</v>
      </c>
      <c r="AD29" s="578"/>
      <c r="AE29" s="578"/>
      <c r="AF29" s="578"/>
      <c r="AG29" s="397"/>
      <c r="AH29" s="341"/>
      <c r="AI29" s="341"/>
    </row>
    <row r="30" spans="1:35" ht="12.95" customHeight="1" x14ac:dyDescent="0.2">
      <c r="A30" s="640">
        <v>23</v>
      </c>
      <c r="B30" s="640"/>
      <c r="C30" s="555" t="s">
        <v>471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78" t="s">
        <v>470</v>
      </c>
      <c r="AD30" s="578"/>
      <c r="AE30" s="578"/>
      <c r="AF30" s="578"/>
      <c r="AG30" s="397"/>
      <c r="AH30" s="341"/>
      <c r="AI30" s="341"/>
    </row>
    <row r="31" spans="1:35" ht="12.95" customHeight="1" x14ac:dyDescent="0.2">
      <c r="A31" s="640">
        <v>24</v>
      </c>
      <c r="B31" s="640"/>
      <c r="C31" s="660" t="s">
        <v>469</v>
      </c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578" t="s">
        <v>468</v>
      </c>
      <c r="AD31" s="578"/>
      <c r="AE31" s="578"/>
      <c r="AF31" s="578"/>
      <c r="AG31" s="397"/>
      <c r="AH31" s="341"/>
      <c r="AI31" s="341"/>
    </row>
    <row r="32" spans="1:35" s="4" customFormat="1" ht="12.95" customHeight="1" x14ac:dyDescent="0.2">
      <c r="A32" s="640">
        <v>25</v>
      </c>
      <c r="B32" s="640"/>
      <c r="C32" s="660" t="s">
        <v>467</v>
      </c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578" t="s">
        <v>466</v>
      </c>
      <c r="AD32" s="578"/>
      <c r="AE32" s="578"/>
      <c r="AF32" s="578"/>
      <c r="AG32" s="397"/>
      <c r="AH32" s="341"/>
      <c r="AI32" s="341"/>
    </row>
    <row r="33" spans="1:35" s="4" customFormat="1" ht="12.95" customHeight="1" x14ac:dyDescent="0.2">
      <c r="A33" s="640">
        <v>26</v>
      </c>
      <c r="B33" s="640"/>
      <c r="C33" s="660" t="s">
        <v>465</v>
      </c>
      <c r="D33" s="660"/>
      <c r="E33" s="660"/>
      <c r="F33" s="660"/>
      <c r="G33" s="660"/>
      <c r="H33" s="660"/>
      <c r="I33" s="660"/>
      <c r="J33" s="660"/>
      <c r="K33" s="660"/>
      <c r="L33" s="660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578" t="s">
        <v>464</v>
      </c>
      <c r="AD33" s="578"/>
      <c r="AE33" s="578"/>
      <c r="AF33" s="578"/>
      <c r="AG33" s="397"/>
      <c r="AH33" s="341"/>
      <c r="AI33" s="341"/>
    </row>
    <row r="34" spans="1:35" s="390" customFormat="1" ht="12.75" customHeight="1" x14ac:dyDescent="0.2">
      <c r="A34" s="540">
        <v>27</v>
      </c>
      <c r="B34" s="541"/>
      <c r="C34" s="546" t="s">
        <v>463</v>
      </c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7"/>
      <c r="AB34" s="548"/>
      <c r="AC34" s="552" t="s">
        <v>462</v>
      </c>
      <c r="AD34" s="553"/>
      <c r="AE34" s="553"/>
      <c r="AF34" s="554"/>
      <c r="AG34" s="395"/>
      <c r="AH34" s="323">
        <v>0</v>
      </c>
      <c r="AI34" s="323">
        <v>0</v>
      </c>
    </row>
    <row r="35" spans="1:35" ht="12.95" customHeight="1" x14ac:dyDescent="0.2">
      <c r="A35" s="640">
        <v>28</v>
      </c>
      <c r="B35" s="640"/>
      <c r="C35" s="555" t="s">
        <v>461</v>
      </c>
      <c r="D35" s="555"/>
      <c r="E35" s="555"/>
      <c r="F35" s="555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555"/>
      <c r="AB35" s="555"/>
      <c r="AC35" s="578" t="s">
        <v>460</v>
      </c>
      <c r="AD35" s="578"/>
      <c r="AE35" s="578"/>
      <c r="AF35" s="578"/>
      <c r="AG35" s="397"/>
      <c r="AH35" s="341"/>
      <c r="AI35" s="341"/>
    </row>
    <row r="36" spans="1:35" ht="12.95" customHeight="1" x14ac:dyDescent="0.2">
      <c r="A36" s="640">
        <v>29</v>
      </c>
      <c r="B36" s="640"/>
      <c r="C36" s="555" t="s">
        <v>459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555"/>
      <c r="T36" s="555"/>
      <c r="U36" s="555"/>
      <c r="V36" s="555"/>
      <c r="W36" s="555"/>
      <c r="X36" s="555"/>
      <c r="Y36" s="555"/>
      <c r="Z36" s="555"/>
      <c r="AA36" s="555"/>
      <c r="AB36" s="555"/>
      <c r="AC36" s="578" t="s">
        <v>458</v>
      </c>
      <c r="AD36" s="578"/>
      <c r="AE36" s="578"/>
      <c r="AF36" s="578"/>
      <c r="AG36" s="397"/>
      <c r="AH36" s="341"/>
      <c r="AI36" s="341"/>
    </row>
    <row r="37" spans="1:35" s="12" customFormat="1" ht="20.25" customHeight="1" x14ac:dyDescent="0.25">
      <c r="A37" s="648">
        <v>30</v>
      </c>
      <c r="B37" s="648"/>
      <c r="C37" s="661" t="s">
        <v>457</v>
      </c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2" t="s">
        <v>456</v>
      </c>
      <c r="AD37" s="662"/>
      <c r="AE37" s="662"/>
      <c r="AF37" s="662"/>
      <c r="AG37" s="342">
        <v>104104686</v>
      </c>
      <c r="AH37" s="342">
        <v>99706629</v>
      </c>
      <c r="AI37" s="342">
        <v>99706629</v>
      </c>
    </row>
  </sheetData>
  <mergeCells count="101">
    <mergeCell ref="A1:AI1"/>
    <mergeCell ref="A2:AI2"/>
    <mergeCell ref="A3:AI3"/>
    <mergeCell ref="A5:AI5"/>
    <mergeCell ref="A4:AI4"/>
    <mergeCell ref="A32:B32"/>
    <mergeCell ref="C32:AB32"/>
    <mergeCell ref="AC32:AF32"/>
    <mergeCell ref="AC31:AF31"/>
    <mergeCell ref="A28:B28"/>
    <mergeCell ref="A37:B37"/>
    <mergeCell ref="C37:AB37"/>
    <mergeCell ref="AC37:AF37"/>
    <mergeCell ref="A36:B36"/>
    <mergeCell ref="C36:AB36"/>
    <mergeCell ref="A30:B30"/>
    <mergeCell ref="C30:AB30"/>
    <mergeCell ref="AC30:AF30"/>
    <mergeCell ref="A31:B31"/>
    <mergeCell ref="C31:AB31"/>
    <mergeCell ref="AC33:AF33"/>
    <mergeCell ref="A35:B35"/>
    <mergeCell ref="C35:AB35"/>
    <mergeCell ref="AC35:AF35"/>
    <mergeCell ref="A34:B34"/>
    <mergeCell ref="C34:AB34"/>
    <mergeCell ref="AC34:AF34"/>
    <mergeCell ref="AC28:AF28"/>
    <mergeCell ref="A29:B29"/>
    <mergeCell ref="C29:AB29"/>
    <mergeCell ref="AC29:AF29"/>
    <mergeCell ref="A23:B23"/>
    <mergeCell ref="C23:AB23"/>
    <mergeCell ref="AC23:AF23"/>
    <mergeCell ref="A24:B24"/>
    <mergeCell ref="C24:AB24"/>
    <mergeCell ref="AC24:AF24"/>
    <mergeCell ref="A21:B21"/>
    <mergeCell ref="C21:AB21"/>
    <mergeCell ref="AC21:AF21"/>
    <mergeCell ref="A22:B22"/>
    <mergeCell ref="C22:AB22"/>
    <mergeCell ref="AC22:AF22"/>
    <mergeCell ref="A19:B19"/>
    <mergeCell ref="C19:AB19"/>
    <mergeCell ref="AC19:AF19"/>
    <mergeCell ref="A20:B20"/>
    <mergeCell ref="C20:AB20"/>
    <mergeCell ref="AC20:AF20"/>
    <mergeCell ref="A17:B17"/>
    <mergeCell ref="C17:AB17"/>
    <mergeCell ref="AC17:AF17"/>
    <mergeCell ref="A18:B18"/>
    <mergeCell ref="C18:AB18"/>
    <mergeCell ref="AC18:AF18"/>
    <mergeCell ref="A15:B15"/>
    <mergeCell ref="C15:AB15"/>
    <mergeCell ref="AC15:AF15"/>
    <mergeCell ref="A16:B16"/>
    <mergeCell ref="C16:AB16"/>
    <mergeCell ref="AC16:AF16"/>
    <mergeCell ref="A13:B13"/>
    <mergeCell ref="C13:AB13"/>
    <mergeCell ref="AC13:AF13"/>
    <mergeCell ref="A14:B14"/>
    <mergeCell ref="C14:AB14"/>
    <mergeCell ref="AC14:AF14"/>
    <mergeCell ref="A11:B11"/>
    <mergeCell ref="C11:AB11"/>
    <mergeCell ref="AC11:AF11"/>
    <mergeCell ref="A12:B12"/>
    <mergeCell ref="C12:AB12"/>
    <mergeCell ref="AC12:AF12"/>
    <mergeCell ref="C8:AB8"/>
    <mergeCell ref="AC8:AF8"/>
    <mergeCell ref="A9:B9"/>
    <mergeCell ref="C9:AB9"/>
    <mergeCell ref="AC9:AF9"/>
    <mergeCell ref="A10:B10"/>
    <mergeCell ref="C10:AB10"/>
    <mergeCell ref="AC10:AF10"/>
    <mergeCell ref="A6:B6"/>
    <mergeCell ref="C6:AB6"/>
    <mergeCell ref="AC6:AF6"/>
    <mergeCell ref="A25:B25"/>
    <mergeCell ref="C25:AB25"/>
    <mergeCell ref="AC25:AF25"/>
    <mergeCell ref="A7:B7"/>
    <mergeCell ref="C7:AB7"/>
    <mergeCell ref="AC7:AF7"/>
    <mergeCell ref="A8:B8"/>
    <mergeCell ref="A26:B26"/>
    <mergeCell ref="C26:AB26"/>
    <mergeCell ref="AC26:AF26"/>
    <mergeCell ref="AC36:AF36"/>
    <mergeCell ref="A27:B27"/>
    <mergeCell ref="C27:AB27"/>
    <mergeCell ref="AC27:AF27"/>
    <mergeCell ref="A33:B33"/>
    <mergeCell ref="C33:AB33"/>
    <mergeCell ref="C28:AB28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6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2.75" x14ac:dyDescent="0.2"/>
  <cols>
    <col min="1" max="1" width="55.5703125" customWidth="1"/>
    <col min="2" max="2" width="13.42578125" customWidth="1"/>
    <col min="3" max="3" width="14" customWidth="1"/>
    <col min="4" max="4" width="15.42578125" customWidth="1"/>
    <col min="5" max="5" width="14.28515625" customWidth="1"/>
    <col min="6" max="6" width="16.140625" customWidth="1"/>
  </cols>
  <sheetData>
    <row r="1" spans="1:6" ht="18.75" customHeight="1" x14ac:dyDescent="0.2">
      <c r="A1" s="669" t="s">
        <v>1029</v>
      </c>
      <c r="B1" s="670"/>
      <c r="C1" s="670"/>
      <c r="D1" s="670"/>
      <c r="E1" s="670"/>
      <c r="F1" s="671"/>
    </row>
    <row r="2" spans="1:6" ht="24" customHeight="1" x14ac:dyDescent="0.2">
      <c r="A2" s="672" t="s">
        <v>681</v>
      </c>
      <c r="B2" s="673"/>
      <c r="C2" s="673"/>
      <c r="D2" s="673"/>
      <c r="E2" s="673"/>
      <c r="F2" s="674"/>
    </row>
    <row r="3" spans="1:6" ht="22.5" customHeight="1" x14ac:dyDescent="0.2">
      <c r="A3" s="672" t="s">
        <v>647</v>
      </c>
      <c r="B3" s="673"/>
      <c r="C3" s="673"/>
      <c r="D3" s="673"/>
      <c r="E3" s="673"/>
      <c r="F3" s="674"/>
    </row>
    <row r="4" spans="1:6" ht="18.75" thickBot="1" x14ac:dyDescent="0.25">
      <c r="A4" s="20"/>
      <c r="B4" s="21"/>
      <c r="C4" s="21"/>
      <c r="D4" s="21"/>
      <c r="E4" s="21"/>
      <c r="F4" s="19" t="s">
        <v>713</v>
      </c>
    </row>
    <row r="5" spans="1:6" ht="36.75" thickBot="1" x14ac:dyDescent="0.25">
      <c r="A5" s="22" t="s">
        <v>648</v>
      </c>
      <c r="B5" s="23" t="s">
        <v>649</v>
      </c>
      <c r="C5" s="23" t="s">
        <v>650</v>
      </c>
      <c r="D5" s="23" t="s">
        <v>935</v>
      </c>
      <c r="E5" s="23" t="s">
        <v>1034</v>
      </c>
      <c r="F5" s="24" t="s">
        <v>1012</v>
      </c>
    </row>
    <row r="6" spans="1:6" ht="13.5" thickBot="1" x14ac:dyDescent="0.25">
      <c r="A6" s="25">
        <v>1</v>
      </c>
      <c r="B6" s="26">
        <v>2</v>
      </c>
      <c r="C6" s="26">
        <v>3</v>
      </c>
      <c r="D6" s="26">
        <v>4</v>
      </c>
      <c r="E6" s="26">
        <v>5</v>
      </c>
      <c r="F6" s="27">
        <v>6</v>
      </c>
    </row>
    <row r="7" spans="1:6" ht="42" customHeight="1" x14ac:dyDescent="0.2">
      <c r="A7" s="28" t="s">
        <v>651</v>
      </c>
      <c r="B7" s="29"/>
      <c r="C7" s="30"/>
      <c r="D7" s="29"/>
      <c r="E7" s="29"/>
      <c r="F7" s="31">
        <f>B7-D7-E7</f>
        <v>0</v>
      </c>
    </row>
    <row r="8" spans="1:6" ht="15" x14ac:dyDescent="0.2">
      <c r="A8" s="32" t="s">
        <v>1024</v>
      </c>
      <c r="B8" s="29">
        <v>25326231</v>
      </c>
      <c r="C8" s="33" t="s">
        <v>1023</v>
      </c>
      <c r="D8" s="29">
        <v>19932000</v>
      </c>
      <c r="E8" s="29"/>
      <c r="F8" s="29">
        <v>5394231</v>
      </c>
    </row>
    <row r="9" spans="1:6" ht="15" x14ac:dyDescent="0.2">
      <c r="A9" s="32" t="s">
        <v>1038</v>
      </c>
      <c r="B9" s="29">
        <v>2968359</v>
      </c>
      <c r="C9" s="33">
        <v>2020</v>
      </c>
      <c r="D9" s="29">
        <v>2500014</v>
      </c>
      <c r="E9" s="29"/>
      <c r="F9" s="29"/>
    </row>
    <row r="10" spans="1:6" ht="15" x14ac:dyDescent="0.2">
      <c r="A10" s="32" t="s">
        <v>1039</v>
      </c>
      <c r="B10" s="29">
        <v>15497557</v>
      </c>
      <c r="C10" s="33">
        <v>2020</v>
      </c>
      <c r="D10" s="29">
        <v>15497557</v>
      </c>
      <c r="E10" s="29"/>
      <c r="F10" s="29"/>
    </row>
    <row r="11" spans="1:6" ht="15" x14ac:dyDescent="0.2">
      <c r="A11" s="32" t="s">
        <v>1040</v>
      </c>
      <c r="B11" s="29">
        <v>4288053</v>
      </c>
      <c r="C11" s="33">
        <v>2020</v>
      </c>
      <c r="D11" s="29">
        <v>4288053</v>
      </c>
      <c r="E11" s="29"/>
      <c r="F11" s="29"/>
    </row>
    <row r="12" spans="1:6" ht="15" x14ac:dyDescent="0.2">
      <c r="A12" s="32" t="s">
        <v>1041</v>
      </c>
      <c r="B12" s="29">
        <v>14951019</v>
      </c>
      <c r="C12" s="33">
        <v>2020</v>
      </c>
      <c r="D12" s="29">
        <v>14951019</v>
      </c>
      <c r="E12" s="29"/>
      <c r="F12" s="29"/>
    </row>
    <row r="13" spans="1:6" ht="15" x14ac:dyDescent="0.2">
      <c r="A13" s="32" t="s">
        <v>1026</v>
      </c>
      <c r="B13" s="29">
        <v>33534097</v>
      </c>
      <c r="C13" s="33" t="s">
        <v>1023</v>
      </c>
      <c r="D13" s="29">
        <v>29425426</v>
      </c>
      <c r="E13" s="29"/>
      <c r="F13" s="29">
        <v>4108671</v>
      </c>
    </row>
    <row r="14" spans="1:6" ht="39" customHeight="1" x14ac:dyDescent="0.2">
      <c r="A14" s="28" t="s">
        <v>652</v>
      </c>
      <c r="B14" s="29"/>
      <c r="C14" s="30"/>
      <c r="D14" s="29"/>
      <c r="E14" s="29"/>
      <c r="F14" s="29"/>
    </row>
    <row r="15" spans="1:6" ht="15" x14ac:dyDescent="0.2">
      <c r="A15" s="32" t="s">
        <v>1025</v>
      </c>
      <c r="B15" s="29">
        <v>47723220</v>
      </c>
      <c r="C15" s="33" t="s">
        <v>1023</v>
      </c>
      <c r="D15" s="29">
        <v>1465067</v>
      </c>
      <c r="E15" s="29"/>
      <c r="F15" s="29">
        <v>46258153</v>
      </c>
    </row>
    <row r="16" spans="1:6" ht="15" x14ac:dyDescent="0.2">
      <c r="A16" s="32" t="s">
        <v>1036</v>
      </c>
      <c r="B16" s="29">
        <v>1560000</v>
      </c>
      <c r="C16" s="33">
        <v>2020</v>
      </c>
      <c r="D16" s="29">
        <v>1560000</v>
      </c>
      <c r="E16" s="29">
        <v>1560000</v>
      </c>
      <c r="F16" s="29"/>
    </row>
    <row r="17" spans="1:6" ht="15" x14ac:dyDescent="0.2">
      <c r="A17" s="32" t="s">
        <v>1037</v>
      </c>
      <c r="B17" s="29">
        <v>1276720</v>
      </c>
      <c r="C17" s="33">
        <v>2020</v>
      </c>
      <c r="D17" s="29">
        <v>1276720</v>
      </c>
      <c r="E17" s="29">
        <v>1276720</v>
      </c>
      <c r="F17" s="29"/>
    </row>
    <row r="18" spans="1:6" ht="15" x14ac:dyDescent="0.2">
      <c r="A18" s="32" t="s">
        <v>894</v>
      </c>
      <c r="B18" s="29">
        <v>1038303</v>
      </c>
      <c r="C18" s="33">
        <v>2020</v>
      </c>
      <c r="D18" s="29">
        <v>1038303</v>
      </c>
      <c r="E18" s="29">
        <v>1038303</v>
      </c>
      <c r="F18" s="29"/>
    </row>
    <row r="19" spans="1:6" ht="15.75" thickBot="1" x14ac:dyDescent="0.25">
      <c r="A19" s="32" t="s">
        <v>921</v>
      </c>
      <c r="B19" s="29">
        <v>37464</v>
      </c>
      <c r="C19" s="33">
        <v>2020</v>
      </c>
      <c r="D19" s="29">
        <v>37464</v>
      </c>
      <c r="E19" s="29">
        <v>37464</v>
      </c>
      <c r="F19" s="29"/>
    </row>
    <row r="20" spans="1:6" ht="13.5" thickBot="1" x14ac:dyDescent="0.25">
      <c r="A20" s="34" t="s">
        <v>653</v>
      </c>
      <c r="B20" s="35">
        <v>148201023</v>
      </c>
      <c r="C20" s="36"/>
      <c r="D20" s="35">
        <v>91971623</v>
      </c>
      <c r="E20" s="35">
        <v>3912487</v>
      </c>
      <c r="F20" s="35">
        <v>55761055</v>
      </c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workbookViewId="0"/>
  </sheetViews>
  <sheetFormatPr defaultColWidth="9.140625" defaultRowHeight="12.75" x14ac:dyDescent="0.2"/>
  <cols>
    <col min="1" max="1" width="14.85546875" customWidth="1"/>
    <col min="2" max="2" width="31.5703125" customWidth="1"/>
    <col min="3" max="3" width="28.42578125" customWidth="1"/>
  </cols>
  <sheetData>
    <row r="1" spans="1:3" x14ac:dyDescent="0.2">
      <c r="A1" s="14"/>
      <c r="B1" s="14"/>
      <c r="C1" s="14"/>
    </row>
    <row r="2" spans="1:3" ht="18" x14ac:dyDescent="0.25">
      <c r="A2" s="676" t="s">
        <v>1029</v>
      </c>
      <c r="B2" s="676"/>
      <c r="C2" s="676"/>
    </row>
    <row r="3" spans="1:3" ht="18" x14ac:dyDescent="0.25">
      <c r="A3" s="676" t="s">
        <v>681</v>
      </c>
      <c r="B3" s="676"/>
      <c r="C3" s="676"/>
    </row>
    <row r="4" spans="1:3" x14ac:dyDescent="0.2">
      <c r="A4" s="677"/>
      <c r="B4" s="677"/>
      <c r="C4" s="677"/>
    </row>
    <row r="5" spans="1:3" ht="18" x14ac:dyDescent="0.25">
      <c r="A5" s="676" t="s">
        <v>655</v>
      </c>
      <c r="B5" s="676"/>
      <c r="C5" s="676"/>
    </row>
    <row r="6" spans="1:3" x14ac:dyDescent="0.2">
      <c r="A6" s="60"/>
      <c r="B6" s="60"/>
      <c r="C6" s="346" t="s">
        <v>857</v>
      </c>
    </row>
    <row r="7" spans="1:3" ht="31.5" customHeight="1" x14ac:dyDescent="0.2">
      <c r="A7" s="61" t="s">
        <v>656</v>
      </c>
      <c r="B7" s="61" t="s">
        <v>657</v>
      </c>
      <c r="C7" s="61" t="s">
        <v>658</v>
      </c>
    </row>
    <row r="8" spans="1:3" ht="45" customHeight="1" x14ac:dyDescent="0.2">
      <c r="A8" s="62" t="s">
        <v>659</v>
      </c>
      <c r="B8" s="63" t="s">
        <v>660</v>
      </c>
      <c r="C8" s="347">
        <v>6</v>
      </c>
    </row>
    <row r="9" spans="1:3" ht="36" customHeight="1" x14ac:dyDescent="0.2">
      <c r="A9" s="62" t="s">
        <v>933</v>
      </c>
      <c r="B9" s="64" t="s">
        <v>934</v>
      </c>
      <c r="C9" s="347">
        <v>1</v>
      </c>
    </row>
    <row r="10" spans="1:3" ht="45" x14ac:dyDescent="0.2">
      <c r="A10" s="62" t="s">
        <v>661</v>
      </c>
      <c r="B10" s="64" t="s">
        <v>662</v>
      </c>
      <c r="C10" s="351">
        <v>1</v>
      </c>
    </row>
    <row r="11" spans="1:3" ht="30" x14ac:dyDescent="0.2">
      <c r="A11" s="62" t="s">
        <v>663</v>
      </c>
      <c r="B11" s="64" t="s">
        <v>664</v>
      </c>
      <c r="C11" s="351">
        <v>1</v>
      </c>
    </row>
    <row r="12" spans="1:3" ht="38.25" x14ac:dyDescent="0.2">
      <c r="A12" s="62" t="s">
        <v>931</v>
      </c>
      <c r="B12" s="63" t="s">
        <v>932</v>
      </c>
      <c r="C12" s="347">
        <v>1</v>
      </c>
    </row>
    <row r="13" spans="1:3" ht="15.75" x14ac:dyDescent="0.25">
      <c r="A13" s="675" t="s">
        <v>669</v>
      </c>
      <c r="B13" s="675"/>
      <c r="C13" s="348">
        <f>SUM(C8:C12)</f>
        <v>10</v>
      </c>
    </row>
    <row r="14" spans="1:3" ht="15.75" x14ac:dyDescent="0.25">
      <c r="A14" s="65"/>
      <c r="B14" s="65"/>
      <c r="C14" s="66"/>
    </row>
    <row r="15" spans="1:3" ht="18" x14ac:dyDescent="0.25">
      <c r="A15" s="676" t="s">
        <v>670</v>
      </c>
      <c r="B15" s="676"/>
      <c r="C15" s="676"/>
    </row>
    <row r="16" spans="1:3" x14ac:dyDescent="0.2">
      <c r="A16" s="60"/>
      <c r="B16" s="60"/>
      <c r="C16" s="60"/>
    </row>
    <row r="17" spans="1:6" ht="31.5" x14ac:dyDescent="0.2">
      <c r="A17" s="61" t="s">
        <v>671</v>
      </c>
      <c r="B17" s="61" t="s">
        <v>657</v>
      </c>
      <c r="C17" s="61" t="s">
        <v>672</v>
      </c>
    </row>
    <row r="18" spans="1:6" ht="30" x14ac:dyDescent="0.2">
      <c r="A18" s="62" t="s">
        <v>673</v>
      </c>
      <c r="B18" s="64" t="s">
        <v>674</v>
      </c>
      <c r="C18" s="347">
        <v>3</v>
      </c>
    </row>
    <row r="19" spans="1:6" ht="15.75" x14ac:dyDescent="0.2">
      <c r="A19" s="679" t="s">
        <v>675</v>
      </c>
      <c r="B19" s="679"/>
      <c r="C19" s="345">
        <f>C18</f>
        <v>3</v>
      </c>
    </row>
    <row r="20" spans="1:6" ht="15" x14ac:dyDescent="0.2">
      <c r="A20" s="67"/>
      <c r="B20" s="68"/>
      <c r="C20" s="69"/>
    </row>
    <row r="21" spans="1:6" ht="18" x14ac:dyDescent="0.25">
      <c r="A21" s="676" t="s">
        <v>676</v>
      </c>
      <c r="B21" s="676"/>
      <c r="C21" s="676"/>
    </row>
    <row r="22" spans="1:6" ht="18" x14ac:dyDescent="0.25">
      <c r="A22" s="37"/>
      <c r="B22" s="37"/>
      <c r="C22" s="37"/>
    </row>
    <row r="23" spans="1:6" ht="38.25" x14ac:dyDescent="0.2">
      <c r="A23" s="62" t="s">
        <v>677</v>
      </c>
      <c r="B23" s="63" t="s">
        <v>678</v>
      </c>
      <c r="C23" s="347">
        <v>4</v>
      </c>
      <c r="E23" s="366"/>
      <c r="F23" s="367"/>
    </row>
    <row r="24" spans="1:6" ht="30" x14ac:dyDescent="0.2">
      <c r="A24" s="62" t="s">
        <v>665</v>
      </c>
      <c r="B24" s="64" t="s">
        <v>666</v>
      </c>
      <c r="C24" s="347">
        <v>2</v>
      </c>
    </row>
    <row r="25" spans="1:6" ht="15" x14ac:dyDescent="0.2">
      <c r="A25" s="62" t="s">
        <v>667</v>
      </c>
      <c r="B25" s="64" t="s">
        <v>668</v>
      </c>
      <c r="C25" s="347">
        <v>1</v>
      </c>
    </row>
    <row r="26" spans="1:6" ht="15.75" x14ac:dyDescent="0.25">
      <c r="A26" s="675" t="s">
        <v>679</v>
      </c>
      <c r="B26" s="675"/>
      <c r="C26" s="348">
        <f>SUM(C23:C25)</f>
        <v>7</v>
      </c>
    </row>
    <row r="27" spans="1:6" ht="15" x14ac:dyDescent="0.2">
      <c r="A27" s="678"/>
      <c r="B27" s="678"/>
      <c r="C27" s="678"/>
    </row>
    <row r="28" spans="1:6" ht="15.75" x14ac:dyDescent="0.25">
      <c r="A28" s="675" t="s">
        <v>680</v>
      </c>
      <c r="B28" s="675"/>
      <c r="C28" s="348">
        <f>C13+C26+C18</f>
        <v>20</v>
      </c>
    </row>
  </sheetData>
  <mergeCells count="11">
    <mergeCell ref="A28:B28"/>
    <mergeCell ref="A26:B26"/>
    <mergeCell ref="A15:C15"/>
    <mergeCell ref="A19:B19"/>
    <mergeCell ref="A21:C21"/>
    <mergeCell ref="A13:B13"/>
    <mergeCell ref="A2:C2"/>
    <mergeCell ref="A3:C3"/>
    <mergeCell ref="A4:C4"/>
    <mergeCell ref="A5:C5"/>
    <mergeCell ref="A27:C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12</vt:i4>
      </vt:variant>
    </vt:vector>
  </HeadingPairs>
  <TitlesOfParts>
    <vt:vector size="30" baseType="lpstr">
      <vt:lpstr>Címrend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'3'!Nyomtatási_cím</vt:lpstr>
      <vt:lpstr>'4'!Nyomtatási_cím</vt:lpstr>
      <vt:lpstr>'6'!Nyomtatási_cím</vt:lpstr>
      <vt:lpstr>'1'!Nyomtatási_terület</vt:lpstr>
      <vt:lpstr>'13'!Nyomtatási_terület</vt:lpstr>
      <vt:lpstr>'14'!Nyomtatási_terület</vt:lpstr>
      <vt:lpstr>'16'!Nyomtatási_terület</vt:lpstr>
      <vt:lpstr>'3'!Nyomtatási_terület</vt:lpstr>
      <vt:lpstr>'4'!Nyomtatási_terület</vt:lpstr>
      <vt:lpstr>'5'!Nyomtatási_terület</vt:lpstr>
      <vt:lpstr>'6'!Nyomtatási_terület</vt:lpstr>
      <vt:lpstr>'8'!Nyomtatási_terület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Kézdi Árpád Dr.</dc:creator>
  <cp:lastModifiedBy>user</cp:lastModifiedBy>
  <cp:lastPrinted>2021-05-26T08:36:42Z</cp:lastPrinted>
  <dcterms:created xsi:type="dcterms:W3CDTF">1998-12-22T17:08:32Z</dcterms:created>
  <dcterms:modified xsi:type="dcterms:W3CDTF">2021-05-26T13:54:04Z</dcterms:modified>
</cp:coreProperties>
</file>