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4.mell. - kiadás" sheetId="1" r:id="rId1"/>
  </sheets>
  <calcPr calcId="145621"/>
</workbook>
</file>

<file path=xl/calcChain.xml><?xml version="1.0" encoding="utf-8"?>
<calcChain xmlns="http://schemas.openxmlformats.org/spreadsheetml/2006/main">
  <c r="D14" i="1" l="1"/>
  <c r="K14" i="1"/>
  <c r="D15" i="1"/>
  <c r="K15" i="1"/>
  <c r="D17" i="1"/>
  <c r="S17" i="1"/>
  <c r="D18" i="1"/>
  <c r="K18" i="1"/>
  <c r="D19" i="1"/>
  <c r="K19" i="1"/>
  <c r="D20" i="1"/>
  <c r="K20" i="1"/>
  <c r="D21" i="1"/>
  <c r="K21" i="1"/>
  <c r="D22" i="1"/>
  <c r="K22" i="1"/>
  <c r="D23" i="1"/>
  <c r="K23" i="1"/>
  <c r="K24" i="1"/>
  <c r="O24" i="1"/>
  <c r="O33" i="1" s="1"/>
  <c r="K25" i="1"/>
  <c r="D25" i="1" s="1"/>
  <c r="K26" i="1"/>
  <c r="D26" i="1" s="1"/>
  <c r="O26" i="1"/>
  <c r="D27" i="1"/>
  <c r="K27" i="1"/>
  <c r="D28" i="1"/>
  <c r="K28" i="1"/>
  <c r="D30" i="1"/>
  <c r="K30" i="1"/>
  <c r="K31" i="1"/>
  <c r="O31" i="1"/>
  <c r="D31" i="1" s="1"/>
  <c r="K32" i="1"/>
  <c r="D32" i="1" s="1"/>
  <c r="E33" i="1"/>
  <c r="F33" i="1"/>
  <c r="G33" i="1"/>
  <c r="H33" i="1"/>
  <c r="I33" i="1"/>
  <c r="L33" i="1"/>
  <c r="P33" i="1"/>
  <c r="S33" i="1"/>
  <c r="T33" i="1"/>
  <c r="U33" i="1"/>
  <c r="D33" i="1" l="1"/>
  <c r="D24" i="1"/>
  <c r="K33" i="1"/>
</calcChain>
</file>

<file path=xl/sharedStrings.xml><?xml version="1.0" encoding="utf-8"?>
<sst xmlns="http://schemas.openxmlformats.org/spreadsheetml/2006/main" count="87" uniqueCount="87">
  <si>
    <t>Összesen</t>
  </si>
  <si>
    <t>Egyéb szociális természetbeni és pénzbeni ellátások</t>
  </si>
  <si>
    <t>19.</t>
  </si>
  <si>
    <t>Falugondnoki, tanyagondnoki szolgáltatás</t>
  </si>
  <si>
    <t>18.</t>
  </si>
  <si>
    <t xml:space="preserve">Szociális étkeztetés </t>
  </si>
  <si>
    <t>107051</t>
  </si>
  <si>
    <t>17.</t>
  </si>
  <si>
    <t>Gyermekvédelmi pénzbeni és természetbeni ellátások</t>
  </si>
  <si>
    <t>16.</t>
  </si>
  <si>
    <t>Támogatásértékű finanszírozási műveletek</t>
  </si>
  <si>
    <t>018030</t>
  </si>
  <si>
    <t>15.</t>
  </si>
  <si>
    <t>Közművelődés - közösségi és társadalmi részvétel fejlesztése</t>
  </si>
  <si>
    <t>082091</t>
  </si>
  <si>
    <t>14.</t>
  </si>
  <si>
    <t>Könyvtári szolgáltatások</t>
  </si>
  <si>
    <t>082044</t>
  </si>
  <si>
    <t>13.</t>
  </si>
  <si>
    <t>Háziorvosi alapellátás</t>
  </si>
  <si>
    <t>072111</t>
  </si>
  <si>
    <t>12.</t>
  </si>
  <si>
    <t>Város- és községgazdálkodási egyéb szolgáltatások</t>
  </si>
  <si>
    <t>066020</t>
  </si>
  <si>
    <t>11.</t>
  </si>
  <si>
    <t>Zöldterület-kezelés</t>
  </si>
  <si>
    <t>066010</t>
  </si>
  <si>
    <t>10.</t>
  </si>
  <si>
    <t>Közvilágítás</t>
  </si>
  <si>
    <t>064010</t>
  </si>
  <si>
    <t>9.</t>
  </si>
  <si>
    <t>Víztermelés-, kezelés-, ellátás</t>
  </si>
  <si>
    <t>063020</t>
  </si>
  <si>
    <t>8.</t>
  </si>
  <si>
    <t>Szennyvíz gyűjtése, -tisztítása, -elhelyezése</t>
  </si>
  <si>
    <t>052020</t>
  </si>
  <si>
    <t>7.</t>
  </si>
  <si>
    <t>Közutak, hidak, alagutak üzemeltetése fenntartása</t>
  </si>
  <si>
    <t>045160</t>
  </si>
  <si>
    <t>6.</t>
  </si>
  <si>
    <t>Hosszabb időtartamú közfoglalkoztatás</t>
  </si>
  <si>
    <t>041233</t>
  </si>
  <si>
    <t>5.</t>
  </si>
  <si>
    <t>Önkormányzatok elszámolása a közpönti kölségvetéssel</t>
  </si>
  <si>
    <t>018010</t>
  </si>
  <si>
    <t>4.</t>
  </si>
  <si>
    <t>Önkormányzai vagyonnal való gazdálkodással kapcsolatos feladatok</t>
  </si>
  <si>
    <t>013350</t>
  </si>
  <si>
    <t>3.</t>
  </si>
  <si>
    <t>Köztemető-fenntartás és működtetés</t>
  </si>
  <si>
    <t>013320</t>
  </si>
  <si>
    <t>2.</t>
  </si>
  <si>
    <t>Önkormányzatok és önkormányzati hivatalok jogalkotó és általános igazgatási tevékenysége</t>
  </si>
  <si>
    <t>011130</t>
  </si>
  <si>
    <t>1.</t>
  </si>
  <si>
    <t>(fő)</t>
  </si>
  <si>
    <t>záró</t>
  </si>
  <si>
    <t>nyitó</t>
  </si>
  <si>
    <t>finanszírozá- si kiadások összesen:</t>
  </si>
  <si>
    <t>részesedés vásárlása</t>
  </si>
  <si>
    <t>hitel- törlesztés</t>
  </si>
  <si>
    <t>Áht-n belüli megelőlegzések visszafizetése</t>
  </si>
  <si>
    <t>felhalmozási kiadások összesen:</t>
  </si>
  <si>
    <t>egyéb felhalmozási kiadások</t>
  </si>
  <si>
    <t>felújítások</t>
  </si>
  <si>
    <t>beruházások</t>
  </si>
  <si>
    <t>működési kiadás összesen:</t>
  </si>
  <si>
    <t>Tartalékok</t>
  </si>
  <si>
    <t>egyéb működési kiadások</t>
  </si>
  <si>
    <t>ellátottak juttatásai</t>
  </si>
  <si>
    <t>dologi kiadások</t>
  </si>
  <si>
    <t>Munkál- tatót terhelő járulékok</t>
  </si>
  <si>
    <t>személyi juttatások</t>
  </si>
  <si>
    <t>állandó</t>
  </si>
  <si>
    <t>finanszírozási kiadások</t>
  </si>
  <si>
    <t>felhalmozási kiadások</t>
  </si>
  <si>
    <t>működési kiadások</t>
  </si>
  <si>
    <t>létszám</t>
  </si>
  <si>
    <t>k   i   a   d   á   s   o   k   b   ó   l:</t>
  </si>
  <si>
    <t>kiadás        összesen:</t>
  </si>
  <si>
    <t>Kormányzati funkció megnevezése</t>
  </si>
  <si>
    <t>kormány- zati funkció száma</t>
  </si>
  <si>
    <t>sorszám</t>
  </si>
  <si>
    <t>(Ft-ban)</t>
  </si>
  <si>
    <t>2021. évre</t>
  </si>
  <si>
    <t>KIADÁSAI KIEMELT ELŐIRÁNYZATONKÉNT ÉS KORMÁNYZATI FUNKCIÓNKÉNT</t>
  </si>
  <si>
    <t>BÖGÖT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</si>
</sst>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3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E"/>
      <charset val="238"/>
    </font>
    <font>
      <b/>
      <sz val="9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2" applyFont="1"/>
    <xf numFmtId="3" fontId="2" fillId="0" borderId="0" xfId="2" applyNumberFormat="1" applyFont="1"/>
    <xf numFmtId="0" fontId="3" fillId="0" borderId="0" xfId="2" applyFont="1"/>
    <xf numFmtId="3" fontId="4" fillId="0" borderId="1" xfId="3" applyNumberFormat="1" applyFont="1" applyBorder="1" applyAlignment="1">
      <alignment horizontal="right"/>
    </xf>
    <xf numFmtId="3" fontId="4" fillId="0" borderId="2" xfId="3" applyNumberFormat="1" applyFont="1" applyBorder="1" applyAlignment="1">
      <alignment horizontal="right"/>
    </xf>
    <xf numFmtId="0" fontId="4" fillId="0" borderId="1" xfId="3" applyFont="1" applyBorder="1"/>
    <xf numFmtId="0" fontId="4" fillId="0" borderId="2" xfId="3" applyFont="1" applyBorder="1"/>
    <xf numFmtId="0" fontId="3" fillId="0" borderId="1" xfId="2" applyFont="1" applyBorder="1"/>
    <xf numFmtId="3" fontId="3" fillId="0" borderId="3" xfId="2" applyNumberFormat="1" applyFont="1" applyBorder="1"/>
    <xf numFmtId="3" fontId="3" fillId="0" borderId="4" xfId="2" applyNumberFormat="1" applyFont="1" applyBorder="1"/>
    <xf numFmtId="3" fontId="3" fillId="0" borderId="5" xfId="3" applyNumberFormat="1" applyFont="1" applyBorder="1"/>
    <xf numFmtId="3" fontId="3" fillId="0" borderId="4" xfId="3" applyNumberFormat="1" applyFont="1" applyBorder="1"/>
    <xf numFmtId="3" fontId="5" fillId="0" borderId="4" xfId="3" applyNumberFormat="1" applyFont="1" applyBorder="1"/>
    <xf numFmtId="3" fontId="3" fillId="0" borderId="3" xfId="3" applyNumberFormat="1" applyFont="1" applyBorder="1"/>
    <xf numFmtId="3" fontId="5" fillId="0" borderId="3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6" xfId="3" applyNumberFormat="1" applyFont="1" applyBorder="1" applyAlignment="1">
      <alignment horizontal="right"/>
    </xf>
    <xf numFmtId="3" fontId="3" fillId="0" borderId="7" xfId="3" applyNumberFormat="1" applyFont="1" applyBorder="1" applyAlignment="1">
      <alignment horizontal="right"/>
    </xf>
    <xf numFmtId="0" fontId="3" fillId="0" borderId="8" xfId="3" applyFont="1" applyBorder="1" applyAlignment="1">
      <alignment horizontal="left" wrapText="1"/>
    </xf>
    <xf numFmtId="0" fontId="3" fillId="0" borderId="9" xfId="3" quotePrefix="1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8" xfId="2" applyFont="1" applyBorder="1"/>
    <xf numFmtId="0" fontId="3" fillId="0" borderId="11" xfId="2" applyFont="1" applyBorder="1" applyAlignment="1">
      <alignment horizontal="center" vertical="center"/>
    </xf>
    <xf numFmtId="0" fontId="3" fillId="0" borderId="6" xfId="2" applyFont="1" applyBorder="1"/>
    <xf numFmtId="0" fontId="3" fillId="0" borderId="9" xfId="2" applyFont="1" applyBorder="1" applyAlignment="1">
      <alignment horizontal="center" vertical="center"/>
    </xf>
    <xf numFmtId="0" fontId="3" fillId="0" borderId="8" xfId="2" applyFont="1" applyBorder="1" applyAlignment="1">
      <alignment wrapText="1"/>
    </xf>
    <xf numFmtId="49" fontId="3" fillId="0" borderId="9" xfId="3" quotePrefix="1" applyNumberFormat="1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8" xfId="3" applyFont="1" applyBorder="1" applyAlignment="1">
      <alignment horizontal="left" vertical="center" wrapText="1"/>
    </xf>
    <xf numFmtId="3" fontId="6" fillId="0" borderId="3" xfId="2" applyNumberFormat="1" applyFont="1" applyBorder="1"/>
    <xf numFmtId="3" fontId="6" fillId="0" borderId="12" xfId="2" applyNumberFormat="1" applyFont="1" applyBorder="1"/>
    <xf numFmtId="3" fontId="6" fillId="0" borderId="5" xfId="3" applyNumberFormat="1" applyFont="1" applyBorder="1"/>
    <xf numFmtId="3" fontId="6" fillId="0" borderId="4" xfId="3" applyNumberFormat="1" applyFont="1" applyBorder="1"/>
    <xf numFmtId="3" fontId="7" fillId="0" borderId="4" xfId="3" applyNumberFormat="1" applyFont="1" applyBorder="1"/>
    <xf numFmtId="3" fontId="6" fillId="0" borderId="3" xfId="3" applyNumberFormat="1" applyFont="1" applyBorder="1"/>
    <xf numFmtId="3" fontId="7" fillId="0" borderId="3" xfId="3" applyNumberFormat="1" applyFont="1" applyBorder="1"/>
    <xf numFmtId="3" fontId="6" fillId="0" borderId="3" xfId="3" applyNumberFormat="1" applyFont="1" applyBorder="1" applyAlignment="1">
      <alignment horizontal="right"/>
    </xf>
    <xf numFmtId="3" fontId="7" fillId="0" borderId="3" xfId="3" applyNumberFormat="1" applyFont="1" applyBorder="1" applyAlignment="1">
      <alignment horizontal="right"/>
    </xf>
    <xf numFmtId="3" fontId="6" fillId="0" borderId="6" xfId="3" applyNumberFormat="1" applyFont="1" applyBorder="1" applyAlignment="1">
      <alignment horizontal="right"/>
    </xf>
    <xf numFmtId="3" fontId="3" fillId="0" borderId="12" xfId="2" applyNumberFormat="1" applyFont="1" applyBorder="1"/>
    <xf numFmtId="3" fontId="3" fillId="0" borderId="13" xfId="2" applyNumberFormat="1" applyFont="1" applyBorder="1"/>
    <xf numFmtId="0" fontId="3" fillId="0" borderId="14" xfId="3" quotePrefix="1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/>
    </xf>
    <xf numFmtId="0" fontId="3" fillId="0" borderId="0" xfId="4" applyFont="1"/>
    <xf numFmtId="0" fontId="8" fillId="0" borderId="15" xfId="4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9" fillId="0" borderId="17" xfId="4" applyFont="1" applyBorder="1" applyAlignment="1">
      <alignment horizontal="center" vertical="center" wrapText="1"/>
    </xf>
    <xf numFmtId="0" fontId="3" fillId="0" borderId="17" xfId="4" applyFont="1" applyBorder="1" applyAlignment="1">
      <alignment horizontal="center" vertical="center" wrapText="1"/>
    </xf>
    <xf numFmtId="0" fontId="3" fillId="0" borderId="17" xfId="4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 wrapText="1"/>
    </xf>
    <xf numFmtId="0" fontId="3" fillId="0" borderId="17" xfId="4" applyFont="1" applyBorder="1" applyAlignment="1">
      <alignment horizontal="center" textRotation="255"/>
    </xf>
    <xf numFmtId="0" fontId="8" fillId="0" borderId="18" xfId="4" applyFont="1" applyBorder="1" applyAlignment="1">
      <alignment horizontal="center"/>
    </xf>
    <xf numFmtId="0" fontId="8" fillId="0" borderId="19" xfId="4" applyFont="1" applyBorder="1" applyAlignment="1">
      <alignment horizontal="center"/>
    </xf>
    <xf numFmtId="0" fontId="9" fillId="0" borderId="20" xfId="4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textRotation="255"/>
    </xf>
    <xf numFmtId="0" fontId="8" fillId="0" borderId="1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9" fillId="0" borderId="21" xfId="4" applyFont="1" applyBorder="1" applyAlignment="1">
      <alignment horizontal="center" vertical="center" wrapText="1"/>
    </xf>
    <xf numFmtId="0" fontId="3" fillId="0" borderId="21" xfId="4" applyFont="1" applyBorder="1" applyAlignment="1">
      <alignment horizontal="center" vertical="center" wrapText="1"/>
    </xf>
    <xf numFmtId="0" fontId="3" fillId="0" borderId="21" xfId="4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3" fillId="0" borderId="22" xfId="4" applyFont="1" applyBorder="1" applyAlignment="1">
      <alignment horizontal="center" wrapText="1"/>
    </xf>
    <xf numFmtId="0" fontId="3" fillId="0" borderId="23" xfId="4" applyFont="1" applyBorder="1" applyAlignment="1">
      <alignment horizontal="center" wrapText="1"/>
    </xf>
    <xf numFmtId="0" fontId="3" fillId="0" borderId="2" xfId="4" applyFont="1" applyBorder="1" applyAlignment="1">
      <alignment horizontal="center" wrapText="1"/>
    </xf>
    <xf numFmtId="0" fontId="3" fillId="0" borderId="22" xfId="4" applyFont="1" applyBorder="1" applyAlignment="1">
      <alignment horizontal="center"/>
    </xf>
    <xf numFmtId="0" fontId="3" fillId="0" borderId="23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44" fontId="3" fillId="0" borderId="22" xfId="1" applyFont="1" applyBorder="1" applyAlignment="1">
      <alignment horizontal="center"/>
    </xf>
    <xf numFmtId="44" fontId="3" fillId="0" borderId="23" xfId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8" fillId="0" borderId="22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3" fillId="0" borderId="21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 wrapText="1"/>
    </xf>
    <xf numFmtId="0" fontId="3" fillId="0" borderId="21" xfId="4" applyFont="1" applyBorder="1" applyAlignment="1">
      <alignment horizontal="center" textRotation="255"/>
    </xf>
    <xf numFmtId="0" fontId="3" fillId="0" borderId="24" xfId="2" applyFont="1" applyBorder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2" fillId="0" borderId="0" xfId="0" applyFont="1" applyAlignment="1">
      <alignment horizontal="right"/>
    </xf>
  </cellXfs>
  <cellStyles count="5">
    <cellStyle name="Normál" xfId="0" builtinId="0"/>
    <cellStyle name="Normál_KTGV99" xfId="4"/>
    <cellStyle name="Normál_PHKV99" xfId="3"/>
    <cellStyle name="Normál_SIKONC99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35"/>
  <sheetViews>
    <sheetView tabSelected="1" zoomScale="86" zoomScaleNormal="86" workbookViewId="0">
      <selection sqref="A1:U1"/>
    </sheetView>
  </sheetViews>
  <sheetFormatPr defaultRowHeight="12.75" x14ac:dyDescent="0.2"/>
  <cols>
    <col min="1" max="1" width="4.5703125" style="1" customWidth="1"/>
    <col min="2" max="2" width="9.140625" style="1"/>
    <col min="3" max="3" width="42.140625" style="1" customWidth="1"/>
    <col min="4" max="4" width="13" style="1" customWidth="1"/>
    <col min="5" max="5" width="12.28515625" style="1" customWidth="1"/>
    <col min="6" max="6" width="10.42578125" style="1" customWidth="1"/>
    <col min="7" max="7" width="11.85546875" style="1" customWidth="1"/>
    <col min="8" max="8" width="10.42578125" style="1" customWidth="1"/>
    <col min="9" max="10" width="10.28515625" style="1" customWidth="1"/>
    <col min="11" max="11" width="13" style="1" customWidth="1"/>
    <col min="12" max="12" width="12.42578125" style="1" customWidth="1"/>
    <col min="13" max="13" width="11.140625" style="1" customWidth="1"/>
    <col min="14" max="14" width="9.5703125" style="1" customWidth="1"/>
    <col min="15" max="15" width="12.42578125" style="1" customWidth="1"/>
    <col min="16" max="16" width="14" style="1" customWidth="1"/>
    <col min="17" max="17" width="9.85546875" style="1" customWidth="1"/>
    <col min="18" max="18" width="10.5703125" style="1" customWidth="1"/>
    <col min="19" max="19" width="9.5703125" style="1" customWidth="1"/>
    <col min="20" max="16384" width="9.140625" style="1"/>
  </cols>
  <sheetData>
    <row r="1" spans="1:2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5.75" customHeight="1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1" s="3" customFormat="1" ht="15.75" customHeight="1" x14ac:dyDescent="0.2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3" customFormat="1" ht="15.75" customHeight="1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21" s="3" customFormat="1" ht="15.75" customHeight="1" x14ac:dyDescent="0.25">
      <c r="B5" s="86" t="s">
        <v>86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3" customFormat="1" ht="15.75" customHeight="1" x14ac:dyDescent="0.25">
      <c r="B6" s="86" t="s">
        <v>85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3" customFormat="1" ht="15.75" customHeight="1" x14ac:dyDescent="0.25">
      <c r="B7" s="86" t="s">
        <v>84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s="3" customFormat="1" ht="15.75" thickBot="1" x14ac:dyDescent="0.3">
      <c r="T8" s="85" t="s">
        <v>83</v>
      </c>
      <c r="U8" s="85"/>
    </row>
    <row r="9" spans="1:21" s="44" customFormat="1" ht="20.25" customHeight="1" thickBot="1" x14ac:dyDescent="0.3">
      <c r="A9" s="84" t="s">
        <v>82</v>
      </c>
      <c r="B9" s="83" t="s">
        <v>81</v>
      </c>
      <c r="C9" s="82" t="s">
        <v>80</v>
      </c>
      <c r="D9" s="68" t="s">
        <v>79</v>
      </c>
      <c r="E9" s="76" t="s">
        <v>78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4"/>
      <c r="T9" s="81" t="s">
        <v>77</v>
      </c>
      <c r="U9" s="80"/>
    </row>
    <row r="10" spans="1:21" s="44" customFormat="1" ht="38.25" customHeight="1" thickBot="1" x14ac:dyDescent="0.3">
      <c r="A10" s="64"/>
      <c r="B10" s="63"/>
      <c r="C10" s="62"/>
      <c r="D10" s="58"/>
      <c r="E10" s="79" t="s">
        <v>76</v>
      </c>
      <c r="F10" s="78"/>
      <c r="G10" s="78"/>
      <c r="H10" s="78"/>
      <c r="I10" s="78"/>
      <c r="J10" s="78"/>
      <c r="K10" s="77"/>
      <c r="L10" s="76" t="s">
        <v>75</v>
      </c>
      <c r="M10" s="75"/>
      <c r="N10" s="75"/>
      <c r="O10" s="74"/>
      <c r="P10" s="73" t="s">
        <v>74</v>
      </c>
      <c r="Q10" s="72"/>
      <c r="R10" s="72"/>
      <c r="S10" s="71"/>
      <c r="T10" s="46" t="s">
        <v>73</v>
      </c>
      <c r="U10" s="45"/>
    </row>
    <row r="11" spans="1:21" s="44" customFormat="1" ht="21" customHeight="1" thickBot="1" x14ac:dyDescent="0.3">
      <c r="A11" s="64"/>
      <c r="B11" s="63"/>
      <c r="C11" s="62"/>
      <c r="D11" s="58"/>
      <c r="E11" s="68" t="s">
        <v>72</v>
      </c>
      <c r="F11" s="68" t="s">
        <v>71</v>
      </c>
      <c r="G11" s="68" t="s">
        <v>70</v>
      </c>
      <c r="H11" s="68" t="s">
        <v>69</v>
      </c>
      <c r="I11" s="68" t="s">
        <v>68</v>
      </c>
      <c r="J11" s="69" t="s">
        <v>67</v>
      </c>
      <c r="K11" s="70" t="s">
        <v>66</v>
      </c>
      <c r="L11" s="69" t="s">
        <v>65</v>
      </c>
      <c r="M11" s="69" t="s">
        <v>64</v>
      </c>
      <c r="N11" s="68" t="s">
        <v>63</v>
      </c>
      <c r="O11" s="67" t="s">
        <v>62</v>
      </c>
      <c r="P11" s="68" t="s">
        <v>61</v>
      </c>
      <c r="Q11" s="68" t="s">
        <v>60</v>
      </c>
      <c r="R11" s="68" t="s">
        <v>59</v>
      </c>
      <c r="S11" s="67" t="s">
        <v>58</v>
      </c>
      <c r="T11" s="66" t="s">
        <v>57</v>
      </c>
      <c r="U11" s="65" t="s">
        <v>56</v>
      </c>
    </row>
    <row r="12" spans="1:21" s="44" customFormat="1" ht="18.75" customHeight="1" x14ac:dyDescent="0.25">
      <c r="A12" s="64"/>
      <c r="B12" s="63"/>
      <c r="C12" s="62"/>
      <c r="D12" s="58"/>
      <c r="E12" s="58"/>
      <c r="F12" s="58"/>
      <c r="G12" s="58"/>
      <c r="H12" s="58"/>
      <c r="I12" s="58"/>
      <c r="J12" s="61"/>
      <c r="K12" s="60"/>
      <c r="L12" s="59"/>
      <c r="M12" s="59"/>
      <c r="N12" s="58"/>
      <c r="O12" s="57"/>
      <c r="P12" s="58"/>
      <c r="Q12" s="58"/>
      <c r="R12" s="58"/>
      <c r="S12" s="57"/>
      <c r="T12" s="56" t="s">
        <v>55</v>
      </c>
      <c r="U12" s="55"/>
    </row>
    <row r="13" spans="1:21" s="44" customFormat="1" ht="20.25" customHeight="1" thickBot="1" x14ac:dyDescent="0.3">
      <c r="A13" s="54"/>
      <c r="B13" s="53"/>
      <c r="C13" s="52"/>
      <c r="D13" s="48"/>
      <c r="E13" s="48"/>
      <c r="F13" s="48"/>
      <c r="G13" s="48"/>
      <c r="H13" s="48"/>
      <c r="I13" s="48"/>
      <c r="J13" s="51"/>
      <c r="K13" s="50"/>
      <c r="L13" s="49"/>
      <c r="M13" s="49"/>
      <c r="N13" s="48"/>
      <c r="O13" s="47"/>
      <c r="P13" s="48"/>
      <c r="Q13" s="48"/>
      <c r="R13" s="48"/>
      <c r="S13" s="47"/>
      <c r="T13" s="46"/>
      <c r="U13" s="45"/>
    </row>
    <row r="14" spans="1:21" s="3" customFormat="1" ht="30.75" thickBot="1" x14ac:dyDescent="0.3">
      <c r="A14" s="43" t="s">
        <v>54</v>
      </c>
      <c r="B14" s="42" t="s">
        <v>53</v>
      </c>
      <c r="C14" s="19" t="s">
        <v>52</v>
      </c>
      <c r="D14" s="18">
        <f>K14+O14+S14</f>
        <v>9022868</v>
      </c>
      <c r="E14" s="17">
        <v>4189100</v>
      </c>
      <c r="F14" s="16">
        <v>780685</v>
      </c>
      <c r="G14" s="16">
        <v>3412218</v>
      </c>
      <c r="H14" s="16"/>
      <c r="I14" s="16">
        <v>640865</v>
      </c>
      <c r="J14" s="16"/>
      <c r="K14" s="15">
        <f>SUM(E14:J14)</f>
        <v>9022868</v>
      </c>
      <c r="L14" s="14"/>
      <c r="M14" s="14"/>
      <c r="N14" s="14"/>
      <c r="O14" s="13"/>
      <c r="P14" s="5"/>
      <c r="Q14" s="12"/>
      <c r="R14" s="11"/>
      <c r="S14" s="11"/>
      <c r="T14" s="28"/>
      <c r="U14" s="41"/>
    </row>
    <row r="15" spans="1:21" s="3" customFormat="1" ht="15" x14ac:dyDescent="0.25">
      <c r="A15" s="25" t="s">
        <v>51</v>
      </c>
      <c r="B15" s="20" t="s">
        <v>50</v>
      </c>
      <c r="C15" s="19" t="s">
        <v>49</v>
      </c>
      <c r="D15" s="18">
        <f>K15+O15+S15</f>
        <v>181534</v>
      </c>
      <c r="E15" s="17"/>
      <c r="F15" s="16"/>
      <c r="G15" s="16">
        <v>181534</v>
      </c>
      <c r="H15" s="16"/>
      <c r="I15" s="16"/>
      <c r="J15" s="16"/>
      <c r="K15" s="15">
        <f>SUM(E15:J15)</f>
        <v>181534</v>
      </c>
      <c r="L15" s="14"/>
      <c r="M15" s="14"/>
      <c r="N15" s="14"/>
      <c r="O15" s="13"/>
      <c r="P15" s="13"/>
      <c r="Q15" s="12"/>
      <c r="R15" s="11"/>
      <c r="S15" s="11"/>
      <c r="T15" s="40"/>
      <c r="U15" s="9"/>
    </row>
    <row r="16" spans="1:21" s="3" customFormat="1" ht="30" x14ac:dyDescent="0.25">
      <c r="A16" s="25" t="s">
        <v>48</v>
      </c>
      <c r="B16" s="20" t="s">
        <v>47</v>
      </c>
      <c r="C16" s="19" t="s">
        <v>46</v>
      </c>
      <c r="D16" s="18"/>
      <c r="E16" s="17"/>
      <c r="F16" s="16"/>
      <c r="G16" s="16"/>
      <c r="H16" s="16"/>
      <c r="I16" s="16"/>
      <c r="J16" s="16"/>
      <c r="K16" s="15"/>
      <c r="L16" s="14"/>
      <c r="M16" s="14"/>
      <c r="N16" s="14"/>
      <c r="O16" s="13"/>
      <c r="P16" s="13"/>
      <c r="Q16" s="12"/>
      <c r="R16" s="11"/>
      <c r="S16" s="11"/>
      <c r="T16" s="40"/>
      <c r="U16" s="9"/>
    </row>
    <row r="17" spans="1:21" s="3" customFormat="1" ht="30" x14ac:dyDescent="0.25">
      <c r="A17" s="25" t="s">
        <v>45</v>
      </c>
      <c r="B17" s="20" t="s">
        <v>44</v>
      </c>
      <c r="C17" s="19" t="s">
        <v>43</v>
      </c>
      <c r="D17" s="18">
        <f>K17+O17+S17</f>
        <v>984057</v>
      </c>
      <c r="E17" s="17"/>
      <c r="F17" s="16"/>
      <c r="G17" s="16"/>
      <c r="H17" s="16"/>
      <c r="I17" s="16"/>
      <c r="J17" s="16"/>
      <c r="K17" s="15"/>
      <c r="L17" s="14"/>
      <c r="M17" s="14"/>
      <c r="N17" s="14"/>
      <c r="O17" s="13"/>
      <c r="P17" s="13">
        <v>984057</v>
      </c>
      <c r="Q17" s="12"/>
      <c r="R17" s="11"/>
      <c r="S17" s="11">
        <f>SUM(P17:R17)</f>
        <v>984057</v>
      </c>
      <c r="T17" s="40"/>
      <c r="U17" s="9"/>
    </row>
    <row r="18" spans="1:21" s="3" customFormat="1" ht="15" x14ac:dyDescent="0.25">
      <c r="A18" s="25" t="s">
        <v>42</v>
      </c>
      <c r="B18" s="20" t="s">
        <v>41</v>
      </c>
      <c r="C18" s="19" t="s">
        <v>40</v>
      </c>
      <c r="D18" s="18">
        <f>K18+O18+S18</f>
        <v>351396</v>
      </c>
      <c r="E18" s="17">
        <v>326122</v>
      </c>
      <c r="F18" s="16">
        <v>25274</v>
      </c>
      <c r="G18" s="16"/>
      <c r="H18" s="16"/>
      <c r="I18" s="16"/>
      <c r="J18" s="16"/>
      <c r="K18" s="15">
        <f>SUM(E18:J18)</f>
        <v>351396</v>
      </c>
      <c r="L18" s="14"/>
      <c r="M18" s="14"/>
      <c r="N18" s="14"/>
      <c r="O18" s="13"/>
      <c r="P18" s="13"/>
      <c r="Q18" s="12"/>
      <c r="R18" s="11"/>
      <c r="S18" s="11"/>
      <c r="T18" s="40"/>
      <c r="U18" s="9"/>
    </row>
    <row r="19" spans="1:21" s="3" customFormat="1" ht="30" x14ac:dyDescent="0.25">
      <c r="A19" s="25" t="s">
        <v>39</v>
      </c>
      <c r="B19" s="20" t="s">
        <v>38</v>
      </c>
      <c r="C19" s="19" t="s">
        <v>37</v>
      </c>
      <c r="D19" s="18">
        <f>K19+O19+S19</f>
        <v>215900</v>
      </c>
      <c r="E19" s="17"/>
      <c r="F19" s="16"/>
      <c r="G19" s="16">
        <v>215900</v>
      </c>
      <c r="H19" s="16"/>
      <c r="I19" s="16"/>
      <c r="J19" s="16"/>
      <c r="K19" s="15">
        <f>SUM(E19:J19)</f>
        <v>215900</v>
      </c>
      <c r="L19" s="14"/>
      <c r="M19" s="14"/>
      <c r="N19" s="14"/>
      <c r="O19" s="13"/>
      <c r="P19" s="13"/>
      <c r="Q19" s="12"/>
      <c r="R19" s="11"/>
      <c r="S19" s="11"/>
      <c r="T19" s="40"/>
      <c r="U19" s="9"/>
    </row>
    <row r="20" spans="1:21" s="3" customFormat="1" ht="15" x14ac:dyDescent="0.25">
      <c r="A20" s="25" t="s">
        <v>36</v>
      </c>
      <c r="B20" s="20" t="s">
        <v>35</v>
      </c>
      <c r="C20" s="19" t="s">
        <v>34</v>
      </c>
      <c r="D20" s="18">
        <f>K20+O20+S20</f>
        <v>50292</v>
      </c>
      <c r="E20" s="17"/>
      <c r="F20" s="16"/>
      <c r="G20" s="16">
        <v>50292</v>
      </c>
      <c r="H20" s="16"/>
      <c r="I20" s="16"/>
      <c r="J20" s="16"/>
      <c r="K20" s="15">
        <f>SUM(E20:J20)</f>
        <v>50292</v>
      </c>
      <c r="L20" s="14"/>
      <c r="M20" s="14"/>
      <c r="N20" s="14"/>
      <c r="O20" s="13"/>
      <c r="P20" s="13"/>
      <c r="Q20" s="12"/>
      <c r="R20" s="11"/>
      <c r="S20" s="11"/>
      <c r="T20" s="40"/>
      <c r="U20" s="9"/>
    </row>
    <row r="21" spans="1:21" s="3" customFormat="1" ht="18.75" customHeight="1" x14ac:dyDescent="0.25">
      <c r="A21" s="25" t="s">
        <v>33</v>
      </c>
      <c r="B21" s="20" t="s">
        <v>32</v>
      </c>
      <c r="C21" s="19" t="s">
        <v>31</v>
      </c>
      <c r="D21" s="18">
        <f>K21+O21+S21</f>
        <v>315814</v>
      </c>
      <c r="E21" s="39"/>
      <c r="F21" s="37"/>
      <c r="G21" s="38">
        <v>315814</v>
      </c>
      <c r="H21" s="37"/>
      <c r="I21" s="37"/>
      <c r="J21" s="37"/>
      <c r="K21" s="36">
        <f>SUM(E21:J21)</f>
        <v>315814</v>
      </c>
      <c r="L21" s="36"/>
      <c r="M21" s="35"/>
      <c r="N21" s="35"/>
      <c r="O21" s="34"/>
      <c r="P21" s="33"/>
      <c r="Q21" s="33"/>
      <c r="R21" s="32"/>
      <c r="S21" s="32"/>
      <c r="T21" s="31"/>
      <c r="U21" s="30"/>
    </row>
    <row r="22" spans="1:21" s="3" customFormat="1" ht="29.25" customHeight="1" x14ac:dyDescent="0.25">
      <c r="A22" s="25" t="s">
        <v>30</v>
      </c>
      <c r="B22" s="20" t="s">
        <v>29</v>
      </c>
      <c r="C22" s="29" t="s">
        <v>28</v>
      </c>
      <c r="D22" s="18">
        <f>K22+O22+S22</f>
        <v>1460500</v>
      </c>
      <c r="E22" s="17"/>
      <c r="F22" s="16"/>
      <c r="G22" s="16">
        <v>1460500</v>
      </c>
      <c r="H22" s="14"/>
      <c r="I22" s="16"/>
      <c r="J22" s="16"/>
      <c r="K22" s="15">
        <f>SUM(E22:I22)</f>
        <v>1460500</v>
      </c>
      <c r="L22" s="14"/>
      <c r="M22" s="14"/>
      <c r="N22" s="14"/>
      <c r="O22" s="13"/>
      <c r="P22" s="13"/>
      <c r="Q22" s="12"/>
      <c r="R22" s="11"/>
      <c r="S22" s="11"/>
      <c r="T22" s="10"/>
      <c r="U22" s="9"/>
    </row>
    <row r="23" spans="1:21" s="3" customFormat="1" ht="15" x14ac:dyDescent="0.25">
      <c r="A23" s="25" t="s">
        <v>27</v>
      </c>
      <c r="B23" s="20" t="s">
        <v>26</v>
      </c>
      <c r="C23" s="19" t="s">
        <v>25</v>
      </c>
      <c r="D23" s="18">
        <f>K23+O23+S23</f>
        <v>843637</v>
      </c>
      <c r="E23" s="17">
        <v>406000</v>
      </c>
      <c r="F23" s="16">
        <v>56637</v>
      </c>
      <c r="G23" s="16">
        <v>381000</v>
      </c>
      <c r="H23" s="14"/>
      <c r="I23" s="16"/>
      <c r="J23" s="16"/>
      <c r="K23" s="15">
        <f>SUM(E23:I23)</f>
        <v>843637</v>
      </c>
      <c r="L23" s="14"/>
      <c r="M23" s="14"/>
      <c r="N23" s="14"/>
      <c r="O23" s="13"/>
      <c r="P23" s="13"/>
      <c r="Q23" s="12"/>
      <c r="R23" s="11"/>
      <c r="S23" s="11"/>
      <c r="T23" s="10"/>
      <c r="U23" s="9"/>
    </row>
    <row r="24" spans="1:21" s="3" customFormat="1" ht="30" x14ac:dyDescent="0.25">
      <c r="A24" s="25" t="s">
        <v>24</v>
      </c>
      <c r="B24" s="20" t="s">
        <v>23</v>
      </c>
      <c r="C24" s="19" t="s">
        <v>22</v>
      </c>
      <c r="D24" s="18">
        <f>K24+O24+S24</f>
        <v>3303660</v>
      </c>
      <c r="E24" s="17"/>
      <c r="F24" s="16"/>
      <c r="G24" s="16">
        <v>944000</v>
      </c>
      <c r="H24" s="14"/>
      <c r="I24" s="16"/>
      <c r="J24" s="16"/>
      <c r="K24" s="15">
        <f>SUM(E24:I24)</f>
        <v>944000</v>
      </c>
      <c r="L24" s="14">
        <v>2359660</v>
      </c>
      <c r="M24" s="14"/>
      <c r="N24" s="14"/>
      <c r="O24" s="13">
        <f>SUM(L24:N24)</f>
        <v>2359660</v>
      </c>
      <c r="P24" s="13"/>
      <c r="Q24" s="12"/>
      <c r="R24" s="11"/>
      <c r="S24" s="11"/>
      <c r="T24" s="28"/>
      <c r="U24" s="9"/>
    </row>
    <row r="25" spans="1:21" s="3" customFormat="1" ht="15" x14ac:dyDescent="0.25">
      <c r="A25" s="25" t="s">
        <v>21</v>
      </c>
      <c r="B25" s="20" t="s">
        <v>20</v>
      </c>
      <c r="C25" s="19" t="s">
        <v>19</v>
      </c>
      <c r="D25" s="18">
        <f>K25+O25+S25</f>
        <v>103500</v>
      </c>
      <c r="E25" s="17"/>
      <c r="F25" s="16"/>
      <c r="G25" s="16">
        <v>103500</v>
      </c>
      <c r="H25" s="14"/>
      <c r="I25" s="16"/>
      <c r="J25" s="16"/>
      <c r="K25" s="15">
        <f>SUM(E25:I25)</f>
        <v>103500</v>
      </c>
      <c r="L25" s="14"/>
      <c r="M25" s="14"/>
      <c r="N25" s="14"/>
      <c r="O25" s="13"/>
      <c r="P25" s="13"/>
      <c r="Q25" s="12"/>
      <c r="R25" s="11"/>
      <c r="S25" s="11"/>
      <c r="T25" s="10"/>
      <c r="U25" s="9"/>
    </row>
    <row r="26" spans="1:21" s="3" customFormat="1" ht="15" x14ac:dyDescent="0.25">
      <c r="A26" s="25" t="s">
        <v>18</v>
      </c>
      <c r="B26" s="20" t="s">
        <v>17</v>
      </c>
      <c r="C26" s="19" t="s">
        <v>16</v>
      </c>
      <c r="D26" s="18">
        <f>K26+O26+S26</f>
        <v>1408832</v>
      </c>
      <c r="E26" s="17">
        <v>120000</v>
      </c>
      <c r="F26" s="16">
        <v>16740</v>
      </c>
      <c r="G26" s="16">
        <v>891092</v>
      </c>
      <c r="H26" s="16"/>
      <c r="I26" s="16"/>
      <c r="J26" s="16"/>
      <c r="K26" s="15">
        <f>SUM(E26:I26)</f>
        <v>1027832</v>
      </c>
      <c r="L26" s="14">
        <v>381000</v>
      </c>
      <c r="M26" s="14"/>
      <c r="N26" s="14"/>
      <c r="O26" s="13">
        <f>SUM(L26:N26)</f>
        <v>381000</v>
      </c>
      <c r="P26" s="13"/>
      <c r="Q26" s="12"/>
      <c r="R26" s="11"/>
      <c r="S26" s="11"/>
      <c r="T26" s="10"/>
      <c r="U26" s="9"/>
    </row>
    <row r="27" spans="1:21" s="3" customFormat="1" ht="30" x14ac:dyDescent="0.25">
      <c r="A27" s="25" t="s">
        <v>15</v>
      </c>
      <c r="B27" s="20" t="s">
        <v>14</v>
      </c>
      <c r="C27" s="19" t="s">
        <v>13</v>
      </c>
      <c r="D27" s="18">
        <f>K27+O27+S27</f>
        <v>1816037</v>
      </c>
      <c r="E27" s="17">
        <v>500000</v>
      </c>
      <c r="F27" s="16">
        <v>228537</v>
      </c>
      <c r="G27" s="16">
        <v>1087500</v>
      </c>
      <c r="H27" s="16"/>
      <c r="I27" s="16"/>
      <c r="J27" s="16"/>
      <c r="K27" s="15">
        <f>SUM(E27:I27)</f>
        <v>1816037</v>
      </c>
      <c r="L27" s="14"/>
      <c r="M27" s="14"/>
      <c r="N27" s="14"/>
      <c r="O27" s="13"/>
      <c r="P27" s="13"/>
      <c r="Q27" s="12"/>
      <c r="R27" s="11"/>
      <c r="S27" s="11"/>
      <c r="T27" s="10"/>
      <c r="U27" s="9"/>
    </row>
    <row r="28" spans="1:21" s="3" customFormat="1" ht="15" x14ac:dyDescent="0.25">
      <c r="A28" s="25" t="s">
        <v>12</v>
      </c>
      <c r="B28" s="27" t="s">
        <v>11</v>
      </c>
      <c r="C28" s="19" t="s">
        <v>10</v>
      </c>
      <c r="D28" s="18">
        <f>K28+O28+S28</f>
        <v>50000</v>
      </c>
      <c r="E28" s="17"/>
      <c r="F28" s="16"/>
      <c r="G28" s="16"/>
      <c r="H28" s="16"/>
      <c r="I28" s="16">
        <v>50000</v>
      </c>
      <c r="J28" s="16"/>
      <c r="K28" s="15">
        <f>SUM(E28:I28)</f>
        <v>50000</v>
      </c>
      <c r="L28" s="14"/>
      <c r="M28" s="14"/>
      <c r="N28" s="14"/>
      <c r="O28" s="13"/>
      <c r="P28" s="13"/>
      <c r="Q28" s="12"/>
      <c r="R28" s="11"/>
      <c r="S28" s="11"/>
      <c r="T28" s="10"/>
      <c r="U28" s="9"/>
    </row>
    <row r="29" spans="1:21" s="3" customFormat="1" ht="29.25" customHeight="1" x14ac:dyDescent="0.25">
      <c r="A29" s="25" t="s">
        <v>9</v>
      </c>
      <c r="B29" s="20">
        <v>104051</v>
      </c>
      <c r="C29" s="26" t="s">
        <v>8</v>
      </c>
      <c r="D29" s="18"/>
      <c r="E29" s="17"/>
      <c r="F29" s="16"/>
      <c r="G29" s="16"/>
      <c r="H29" s="16"/>
      <c r="I29" s="16"/>
      <c r="J29" s="16"/>
      <c r="K29" s="15"/>
      <c r="L29" s="14"/>
      <c r="M29" s="14"/>
      <c r="N29" s="14"/>
      <c r="O29" s="13"/>
      <c r="P29" s="13"/>
      <c r="Q29" s="12"/>
      <c r="R29" s="11"/>
      <c r="S29" s="11"/>
      <c r="T29" s="10"/>
      <c r="U29" s="9"/>
    </row>
    <row r="30" spans="1:21" s="3" customFormat="1" ht="15" x14ac:dyDescent="0.25">
      <c r="A30" s="25" t="s">
        <v>7</v>
      </c>
      <c r="B30" s="20" t="s">
        <v>6</v>
      </c>
      <c r="C30" s="24" t="s">
        <v>5</v>
      </c>
      <c r="D30" s="18">
        <f>K30+O30+S30</f>
        <v>3973953</v>
      </c>
      <c r="E30" s="17"/>
      <c r="F30" s="16"/>
      <c r="G30" s="16">
        <v>3973953</v>
      </c>
      <c r="H30" s="16"/>
      <c r="I30" s="16"/>
      <c r="J30" s="16"/>
      <c r="K30" s="15">
        <f>SUM(E30:I30)</f>
        <v>3973953</v>
      </c>
      <c r="L30" s="14"/>
      <c r="M30" s="14"/>
      <c r="N30" s="14"/>
      <c r="O30" s="13"/>
      <c r="P30" s="13"/>
      <c r="Q30" s="12"/>
      <c r="R30" s="11"/>
      <c r="S30" s="11"/>
      <c r="T30" s="10"/>
      <c r="U30" s="9"/>
    </row>
    <row r="31" spans="1:21" s="3" customFormat="1" ht="15" x14ac:dyDescent="0.25">
      <c r="A31" s="23" t="s">
        <v>4</v>
      </c>
      <c r="B31" s="20">
        <v>107055</v>
      </c>
      <c r="C31" s="22" t="s">
        <v>3</v>
      </c>
      <c r="D31" s="18">
        <f>K31+O31+S31</f>
        <v>5516720</v>
      </c>
      <c r="E31" s="17">
        <v>3510000</v>
      </c>
      <c r="F31" s="16">
        <v>642150</v>
      </c>
      <c r="G31" s="16">
        <v>1212170</v>
      </c>
      <c r="H31" s="16"/>
      <c r="I31" s="16"/>
      <c r="J31" s="16"/>
      <c r="K31" s="15">
        <f>SUM(E31:I31)</f>
        <v>5364320</v>
      </c>
      <c r="L31" s="14">
        <v>152400</v>
      </c>
      <c r="M31" s="14"/>
      <c r="N31" s="14"/>
      <c r="O31" s="13">
        <f>SUM(L31:N31)</f>
        <v>152400</v>
      </c>
      <c r="P31" s="13"/>
      <c r="Q31" s="12"/>
      <c r="R31" s="11"/>
      <c r="S31" s="11"/>
      <c r="T31" s="10">
        <v>1</v>
      </c>
      <c r="U31" s="9">
        <v>1</v>
      </c>
    </row>
    <row r="32" spans="1:21" s="3" customFormat="1" ht="30.75" thickBot="1" x14ac:dyDescent="0.3">
      <c r="A32" s="21" t="s">
        <v>2</v>
      </c>
      <c r="B32" s="20">
        <v>107060</v>
      </c>
      <c r="C32" s="19" t="s">
        <v>1</v>
      </c>
      <c r="D32" s="18">
        <f>K32+O32+S32</f>
        <v>1375000</v>
      </c>
      <c r="E32" s="17"/>
      <c r="F32" s="16"/>
      <c r="G32" s="16"/>
      <c r="H32" s="16">
        <v>1375000</v>
      </c>
      <c r="I32" s="16"/>
      <c r="J32" s="16"/>
      <c r="K32" s="15">
        <f>SUM(E32:I32)</f>
        <v>1375000</v>
      </c>
      <c r="L32" s="14"/>
      <c r="M32" s="14"/>
      <c r="N32" s="14"/>
      <c r="O32" s="13"/>
      <c r="P32" s="13"/>
      <c r="Q32" s="12"/>
      <c r="R32" s="11"/>
      <c r="S32" s="11"/>
      <c r="T32" s="10"/>
      <c r="U32" s="9"/>
    </row>
    <row r="33" spans="1:21" s="3" customFormat="1" ht="33.75" customHeight="1" thickBot="1" x14ac:dyDescent="0.3">
      <c r="A33" s="8"/>
      <c r="B33" s="7"/>
      <c r="C33" s="6" t="s">
        <v>0</v>
      </c>
      <c r="D33" s="5">
        <f>SUM(D14:D32)</f>
        <v>30973700</v>
      </c>
      <c r="E33" s="5">
        <f>SUM(E14:E32)</f>
        <v>9051222</v>
      </c>
      <c r="F33" s="5">
        <f>SUM(F14:F32)</f>
        <v>1750023</v>
      </c>
      <c r="G33" s="5">
        <f>SUM(G14:G32)</f>
        <v>14229473</v>
      </c>
      <c r="H33" s="5">
        <f>SUM(H14:H32)</f>
        <v>1375000</v>
      </c>
      <c r="I33" s="5">
        <f>SUM(I14:I32)</f>
        <v>690865</v>
      </c>
      <c r="J33" s="5"/>
      <c r="K33" s="5">
        <f>SUM(K14:K32)</f>
        <v>27096583</v>
      </c>
      <c r="L33" s="5">
        <f>SUM(L14:L32)</f>
        <v>2893060</v>
      </c>
      <c r="M33" s="5"/>
      <c r="N33" s="5"/>
      <c r="O33" s="5">
        <f>SUM(O14:O32)</f>
        <v>2893060</v>
      </c>
      <c r="P33" s="5">
        <f>SUM(P14:P32)</f>
        <v>984057</v>
      </c>
      <c r="Q33" s="5"/>
      <c r="R33" s="5"/>
      <c r="S33" s="5">
        <f>SUM(S14:S32)</f>
        <v>984057</v>
      </c>
      <c r="T33" s="5">
        <f>SUM(T14:T32)</f>
        <v>1</v>
      </c>
      <c r="U33" s="4">
        <f>SUM(U14:U32)</f>
        <v>1</v>
      </c>
    </row>
    <row r="35" spans="1:21" x14ac:dyDescent="0.2">
      <c r="G35" s="2"/>
    </row>
  </sheetData>
  <mergeCells count="33">
    <mergeCell ref="B3:U3"/>
    <mergeCell ref="I11:I13"/>
    <mergeCell ref="B5:U5"/>
    <mergeCell ref="K11:K13"/>
    <mergeCell ref="T9:U9"/>
    <mergeCell ref="T12:U13"/>
    <mergeCell ref="R11:R13"/>
    <mergeCell ref="B2:R2"/>
    <mergeCell ref="E9:S9"/>
    <mergeCell ref="T10:U10"/>
    <mergeCell ref="C9:C13"/>
    <mergeCell ref="P10:S10"/>
    <mergeCell ref="E10:K10"/>
    <mergeCell ref="B7:U7"/>
    <mergeCell ref="S11:S13"/>
    <mergeCell ref="G11:G13"/>
    <mergeCell ref="L10:O10"/>
    <mergeCell ref="A1:U1"/>
    <mergeCell ref="F11:F13"/>
    <mergeCell ref="P11:P13"/>
    <mergeCell ref="J11:J13"/>
    <mergeCell ref="Q11:Q13"/>
    <mergeCell ref="B9:B13"/>
    <mergeCell ref="E11:E13"/>
    <mergeCell ref="B6:U6"/>
    <mergeCell ref="M11:M13"/>
    <mergeCell ref="N11:N13"/>
    <mergeCell ref="A9:A13"/>
    <mergeCell ref="T8:U8"/>
    <mergeCell ref="D9:D13"/>
    <mergeCell ref="L11:L13"/>
    <mergeCell ref="H11:H13"/>
    <mergeCell ref="O11:O13"/>
  </mergeCells>
  <printOptions horizontalCentered="1"/>
  <pageMargins left="0" right="0" top="0" bottom="0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4.mell. - kiadás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2021-05-27T06:25:51Z</dcterms:created>
  <dcterms:modified xsi:type="dcterms:W3CDTF">2021-05-27T06:26:14Z</dcterms:modified>
</cp:coreProperties>
</file>