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55"/>
  </bookViews>
  <sheets>
    <sheet name="8.mell. - közgazd.mérle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7" i="1" s="1"/>
  <c r="C63" i="1"/>
  <c r="C64" i="1" s="1"/>
  <c r="C47" i="1"/>
  <c r="C46" i="1"/>
  <c r="C52" i="1" s="1"/>
  <c r="C45" i="1"/>
  <c r="C40" i="1"/>
  <c r="C29" i="1"/>
  <c r="C27" i="1"/>
  <c r="C26" i="1"/>
  <c r="C25" i="1"/>
  <c r="C24" i="1"/>
  <c r="C31" i="1" s="1"/>
  <c r="C19" i="1"/>
  <c r="C18" i="1"/>
  <c r="C17" i="1"/>
  <c r="C16" i="1"/>
  <c r="C23" i="1" s="1"/>
  <c r="C53" i="1" s="1"/>
  <c r="C68" i="1" s="1"/>
  <c r="C54" i="1" l="1"/>
  <c r="C69" i="1" s="1"/>
</calcChain>
</file>

<file path=xl/sharedStrings.xml><?xml version="1.0" encoding="utf-8"?>
<sst xmlns="http://schemas.openxmlformats.org/spreadsheetml/2006/main" count="80" uniqueCount="69">
  <si>
    <t>BÖGÖT KÖZSÉG ÖNKORMÁNYZATA</t>
  </si>
  <si>
    <t>KÖLTSÉGVETÉSI (MŰKÖDÉSI ÉS FELHALMOZÁSI) MÉRLEGE</t>
  </si>
  <si>
    <t>(közgazdasági tagolásban)</t>
  </si>
  <si>
    <t>2021. év</t>
  </si>
  <si>
    <t>Ft-ban</t>
  </si>
  <si>
    <t>sor-</t>
  </si>
  <si>
    <t>tervezett</t>
  </si>
  <si>
    <t>Megnevezés</t>
  </si>
  <si>
    <t>szám</t>
  </si>
  <si>
    <t>előirányzat</t>
  </si>
  <si>
    <t>I. Működési  költségvetés</t>
  </si>
  <si>
    <t>1.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</si>
  <si>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</si>
  <si>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</si>
  <si>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</si>
  <si>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2.</t>
  </si>
  <si>
    <t>Közhatalmi bevételek</t>
  </si>
  <si>
    <t>3.</t>
  </si>
  <si>
    <t xml:space="preserve">Működési bevételek   </t>
  </si>
  <si>
    <t>4.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</si>
  <si>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</si>
  <si>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</si>
  <si>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</si>
  <si>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</si>
  <si>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5.</t>
  </si>
  <si>
    <t>Személyi juttatások</t>
  </si>
  <si>
    <t>6.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</si>
  <si>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</si>
  <si>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</si>
  <si>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</si>
  <si>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</si>
  <si>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</si>
  <si>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</si>
  <si>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</si>
  <si>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</si>
  <si>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</si>
  <si>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</si>
  <si>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</si>
  <si>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</si>
  <si>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</si>
  <si>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</si>
  <si>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</si>
  <si>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</si>
  <si>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</si>
  <si>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</si>
  <si>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</si>
  <si>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</si>
  <si>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</si>
  <si>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</si>
  <si>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</si>
  <si>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</si>
  <si>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</si>
  <si>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</si>
  <si>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</si>
  <si>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</si>
  <si>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</si>
  <si>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</si>
  <si>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</si>
  <si>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</si>
  <si>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</si>
  <si>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</si>
  <si>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</si>
  <si>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</si>
  <si>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Áht-n belüli megelőlegezések visszafizetése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</si>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</sst>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66">
    <xf numFmtId="0" fontId="0" fillId="0" borderId="0" xfId="0"/>
    <xf numFmtId="0" fontId="4" fillId="0" borderId="0" xfId="2" applyFont="1"/>
    <xf numFmtId="0" fontId="5" fillId="0" borderId="0" xfId="2" applyFont="1"/>
    <xf numFmtId="164" fontId="5" fillId="0" borderId="0" xfId="1" applyNumberFormat="1" applyFont="1" applyAlignment="1"/>
    <xf numFmtId="0" fontId="4" fillId="0" borderId="0" xfId="2" applyFont="1" applyAlignment="1"/>
    <xf numFmtId="0" fontId="4" fillId="0" borderId="0" xfId="2" applyFont="1" applyAlignment="1">
      <alignment horizontal="left"/>
    </xf>
    <xf numFmtId="0" fontId="7" fillId="0" borderId="0" xfId="2" applyFont="1"/>
    <xf numFmtId="164" fontId="4" fillId="0" borderId="0" xfId="1" applyNumberFormat="1" applyFont="1" applyAlignment="1">
      <alignment horizontal="right"/>
    </xf>
    <xf numFmtId="0" fontId="8" fillId="0" borderId="1" xfId="2" applyFont="1" applyBorder="1" applyAlignment="1"/>
    <xf numFmtId="0" fontId="8" fillId="0" borderId="1" xfId="2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0" fontId="8" fillId="0" borderId="3" xfId="2" applyFont="1" applyBorder="1"/>
    <xf numFmtId="0" fontId="8" fillId="0" borderId="3" xfId="2" applyFont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0" fontId="4" fillId="0" borderId="0" xfId="2" applyFont="1" applyBorder="1" applyAlignment="1">
      <alignment horizontal="right"/>
    </xf>
    <xf numFmtId="0" fontId="4" fillId="0" borderId="0" xfId="2" applyFont="1" applyBorder="1" applyAlignment="1"/>
    <xf numFmtId="164" fontId="4" fillId="0" borderId="0" xfId="1" applyNumberFormat="1" applyFont="1" applyBorder="1" applyAlignment="1"/>
    <xf numFmtId="0" fontId="10" fillId="0" borderId="0" xfId="0" applyFont="1"/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2" applyFont="1" applyBorder="1" applyAlignment="1">
      <alignment wrapText="1"/>
    </xf>
    <xf numFmtId="0" fontId="4" fillId="0" borderId="5" xfId="2" applyFont="1" applyBorder="1" applyAlignment="1">
      <alignment horizontal="right"/>
    </xf>
    <xf numFmtId="0" fontId="4" fillId="0" borderId="5" xfId="2" applyFont="1" applyBorder="1" applyAlignment="1"/>
    <xf numFmtId="164" fontId="4" fillId="0" borderId="5" xfId="1" applyNumberFormat="1" applyFont="1" applyBorder="1" applyAlignment="1"/>
    <xf numFmtId="0" fontId="4" fillId="0" borderId="0" xfId="2" applyFont="1" applyAlignment="1">
      <alignment horizontal="right"/>
    </xf>
    <xf numFmtId="164" fontId="4" fillId="0" borderId="0" xfId="1" applyNumberFormat="1" applyFont="1"/>
    <xf numFmtId="0" fontId="11" fillId="0" borderId="0" xfId="0" applyFont="1"/>
    <xf numFmtId="164" fontId="4" fillId="0" borderId="0" xfId="1" applyNumberFormat="1" applyFont="1" applyAlignment="1"/>
    <xf numFmtId="164" fontId="4" fillId="0" borderId="0" xfId="2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0" fontId="8" fillId="0" borderId="0" xfId="2" applyFont="1"/>
    <xf numFmtId="164" fontId="8" fillId="0" borderId="0" xfId="2" applyNumberFormat="1" applyFont="1"/>
    <xf numFmtId="0" fontId="8" fillId="0" borderId="6" xfId="2" applyFont="1" applyBorder="1" applyAlignment="1">
      <alignment horizontal="right"/>
    </xf>
    <xf numFmtId="0" fontId="8" fillId="0" borderId="6" xfId="2" applyFont="1" applyBorder="1"/>
    <xf numFmtId="164" fontId="8" fillId="0" borderId="6" xfId="1" applyNumberFormat="1" applyFont="1" applyBorder="1" applyAlignment="1"/>
    <xf numFmtId="0" fontId="8" fillId="0" borderId="0" xfId="2" applyFont="1" applyBorder="1" applyAlignment="1">
      <alignment horizontal="right"/>
    </xf>
    <xf numFmtId="0" fontId="8" fillId="0" borderId="0" xfId="2" applyFont="1" applyBorder="1"/>
    <xf numFmtId="164" fontId="8" fillId="0" borderId="0" xfId="1" applyNumberFormat="1" applyFont="1" applyBorder="1" applyAlignment="1"/>
    <xf numFmtId="0" fontId="10" fillId="0" borderId="0" xfId="3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/>
    </xf>
    <xf numFmtId="0" fontId="10" fillId="0" borderId="0" xfId="3" applyFont="1"/>
    <xf numFmtId="0" fontId="6" fillId="0" borderId="0" xfId="3" applyFont="1" applyBorder="1" applyAlignment="1">
      <alignment horizontal="center"/>
    </xf>
    <xf numFmtId="0" fontId="11" fillId="0" borderId="5" xfId="0" applyFont="1" applyBorder="1"/>
    <xf numFmtId="0" fontId="6" fillId="0" borderId="5" xfId="2" applyFont="1" applyBorder="1" applyAlignment="1"/>
    <xf numFmtId="164" fontId="6" fillId="0" borderId="5" xfId="1" applyNumberFormat="1" applyFont="1" applyBorder="1" applyAlignment="1"/>
    <xf numFmtId="0" fontId="6" fillId="0" borderId="0" xfId="3" applyFont="1"/>
    <xf numFmtId="0" fontId="6" fillId="0" borderId="6" xfId="3" applyFont="1" applyBorder="1" applyAlignment="1">
      <alignment horizontal="right"/>
    </xf>
    <xf numFmtId="0" fontId="6" fillId="0" borderId="6" xfId="3" applyFont="1" applyBorder="1"/>
    <xf numFmtId="164" fontId="6" fillId="0" borderId="6" xfId="3" applyNumberFormat="1" applyFont="1" applyBorder="1" applyAlignment="1"/>
    <xf numFmtId="164" fontId="6" fillId="0" borderId="0" xfId="3" applyNumberFormat="1" applyFont="1"/>
    <xf numFmtId="0" fontId="8" fillId="0" borderId="0" xfId="2" applyFont="1" applyAlignment="1">
      <alignment horizontal="center"/>
    </xf>
    <xf numFmtId="0" fontId="9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0" xfId="3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2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2" applyFont="1" applyAlignment="1">
      <alignment horizontal="center"/>
    </xf>
  </cellXfs>
  <cellStyles count="4">
    <cellStyle name="Ezres" xfId="1" builtinId="3"/>
    <cellStyle name="Normál" xfId="0" builtinId="0"/>
    <cellStyle name="Normál_KTGV99" xfId="2"/>
    <cellStyle name="Normál_mérle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%20&#233;vi%20k&#246;lts&#233;gvet&#233;s%20I%20rend.m&#243;d.%20mell.%20-%20B&#246;g&#246;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 (2)"/>
      <sheetName val="1.mell. -mérleg"/>
      <sheetName val="2.mell - bevétel"/>
      <sheetName val="3.mell. - bevét.Köá"/>
      <sheetName val="4.mell. - kiadás"/>
      <sheetName val="5.mell. - kiadás.köá."/>
      <sheetName val="6.mell - átadások"/>
      <sheetName val="7.mell,beruházások"/>
      <sheetName val="8.mell. - közgazd.mérleg"/>
      <sheetName val="9.mell. -ei.felh.ütemt."/>
      <sheetName val="10.mell.Felújítások"/>
    </sheetNames>
    <sheetDataSet>
      <sheetData sheetId="0"/>
      <sheetData sheetId="1"/>
      <sheetData sheetId="2">
        <row r="57">
          <cell r="H57">
            <v>24673968</v>
          </cell>
        </row>
        <row r="61">
          <cell r="H61">
            <v>515071</v>
          </cell>
        </row>
        <row r="80">
          <cell r="H80">
            <v>1045000</v>
          </cell>
        </row>
        <row r="93">
          <cell r="H93">
            <v>2852702</v>
          </cell>
        </row>
        <row r="103">
          <cell r="H103">
            <v>15441942</v>
          </cell>
        </row>
      </sheetData>
      <sheetData sheetId="3"/>
      <sheetData sheetId="4">
        <row r="34">
          <cell r="E34">
            <v>9406705</v>
          </cell>
          <cell r="F34">
            <v>1782146</v>
          </cell>
          <cell r="G34">
            <v>14229473</v>
          </cell>
          <cell r="H34">
            <v>1375000</v>
          </cell>
          <cell r="I34">
            <v>691665</v>
          </cell>
          <cell r="L34">
            <v>3073600</v>
          </cell>
          <cell r="M34">
            <v>3165400</v>
          </cell>
          <cell r="P34">
            <v>984057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69"/>
  <sheetViews>
    <sheetView tabSelected="1" workbookViewId="0">
      <selection activeCell="A5" sqref="A5:C5"/>
    </sheetView>
  </sheetViews>
  <sheetFormatPr defaultRowHeight="15.75" x14ac:dyDescent="0.25"/>
  <cols>
    <col min="1" max="1" width="5.7109375" style="1" customWidth="1"/>
    <col min="2" max="2" width="74" style="1" customWidth="1"/>
    <col min="3" max="3" width="21" style="30" customWidth="1"/>
    <col min="4" max="4" width="9.140625" style="1"/>
    <col min="5" max="5" width="12.5703125" style="1" bestFit="1" customWidth="1"/>
    <col min="6" max="6" width="14.28515625" style="1" bestFit="1" customWidth="1"/>
    <col min="7" max="16384" width="9.140625" style="1"/>
  </cols>
  <sheetData>
    <row r="1" spans="1:6" x14ac:dyDescent="0.25">
      <c r="A1" s="62"/>
      <c r="B1" s="62"/>
      <c r="C1" s="62"/>
    </row>
    <row r="2" spans="1:6" s="2" customFormat="1" x14ac:dyDescent="0.25">
      <c r="C2" s="3"/>
    </row>
    <row r="3" spans="1:6" x14ac:dyDescent="0.25">
      <c r="A3" s="63"/>
      <c r="B3" s="63"/>
      <c r="C3" s="4"/>
      <c r="D3" s="4"/>
      <c r="E3" s="4"/>
      <c r="F3" s="4"/>
    </row>
    <row r="4" spans="1:6" x14ac:dyDescent="0.25">
      <c r="A4" s="5"/>
      <c r="B4" s="5"/>
      <c r="C4" s="4"/>
      <c r="D4" s="4"/>
      <c r="E4" s="4"/>
      <c r="F4" s="4"/>
    </row>
    <row r="5" spans="1:6" s="6" customFormat="1" x14ac:dyDescent="0.25">
      <c r="A5" s="64"/>
      <c r="B5" s="64"/>
      <c r="C5" s="64"/>
    </row>
    <row r="6" spans="1:6" x14ac:dyDescent="0.25">
      <c r="A6" s="65" t="s">
        <v>0</v>
      </c>
      <c r="B6" s="65"/>
      <c r="C6" s="65"/>
    </row>
    <row r="7" spans="1:6" x14ac:dyDescent="0.25">
      <c r="A7" s="54" t="s">
        <v>1</v>
      </c>
      <c r="B7" s="54"/>
      <c r="C7" s="54"/>
    </row>
    <row r="8" spans="1:6" x14ac:dyDescent="0.25">
      <c r="A8" s="54" t="s">
        <v>2</v>
      </c>
      <c r="B8" s="54"/>
      <c r="C8" s="54"/>
    </row>
    <row r="9" spans="1:6" x14ac:dyDescent="0.25">
      <c r="A9" s="54" t="s">
        <v>3</v>
      </c>
      <c r="B9" s="54"/>
      <c r="C9" s="54"/>
    </row>
    <row r="10" spans="1:6" ht="16.5" thickBot="1" x14ac:dyDescent="0.3">
      <c r="C10" s="7" t="s">
        <v>4</v>
      </c>
    </row>
    <row r="11" spans="1:6" x14ac:dyDescent="0.25">
      <c r="A11" s="8" t="s">
        <v>5</v>
      </c>
      <c r="B11" s="9"/>
      <c r="C11" s="10" t="s">
        <v>6</v>
      </c>
    </row>
    <row r="12" spans="1:6" x14ac:dyDescent="0.25">
      <c r="A12" s="11"/>
      <c r="B12" s="12" t="s">
        <v>7</v>
      </c>
      <c r="C12" s="13"/>
    </row>
    <row r="13" spans="1:6" ht="34.5" customHeight="1" thickBot="1" x14ac:dyDescent="0.3">
      <c r="A13" s="14" t="s">
        <v>8</v>
      </c>
      <c r="B13" s="15"/>
      <c r="C13" s="16" t="s">
        <v>9</v>
      </c>
    </row>
    <row r="14" spans="1:6" ht="20.25" customHeight="1" x14ac:dyDescent="0.3">
      <c r="A14" s="55" t="s">
        <v>10</v>
      </c>
      <c r="B14" s="55"/>
      <c r="C14" s="55"/>
    </row>
    <row r="15" spans="1:6" ht="20.25" customHeight="1" x14ac:dyDescent="0.25">
      <c r="A15" s="17" t="s">
        <v>11</v>
      </c>
      <c r="B15" s="18" t="s">
        <v>12</v>
      </c>
      <c r="C15" s="19"/>
    </row>
    <row r="16" spans="1:6" ht="20.25" customHeight="1" x14ac:dyDescent="0.25">
      <c r="A16" s="17"/>
      <c r="B16" s="20" t="s">
        <v>13</v>
      </c>
      <c r="C16" s="19">
        <f>'[1]2.mell - bevétel'!H57</f>
        <v>24673968</v>
      </c>
    </row>
    <row r="17" spans="1:6" ht="20.25" customHeight="1" x14ac:dyDescent="0.25">
      <c r="A17" s="17"/>
      <c r="B17" s="21" t="s">
        <v>14</v>
      </c>
      <c r="C17" s="19">
        <f>'[1]2.mell - bevétel'!H61</f>
        <v>515071</v>
      </c>
      <c r="D17" s="22"/>
      <c r="E17" s="22"/>
    </row>
    <row r="18" spans="1:6" ht="20.25" customHeight="1" x14ac:dyDescent="0.25">
      <c r="A18" s="17" t="s">
        <v>15</v>
      </c>
      <c r="B18" s="18" t="s">
        <v>16</v>
      </c>
      <c r="C18" s="19">
        <f>'[1]2.mell - bevétel'!H80</f>
        <v>1045000</v>
      </c>
    </row>
    <row r="19" spans="1:6" ht="20.25" customHeight="1" x14ac:dyDescent="0.25">
      <c r="A19" s="17" t="s">
        <v>17</v>
      </c>
      <c r="B19" s="18" t="s">
        <v>18</v>
      </c>
      <c r="C19" s="19">
        <f>'[1]2.mell - bevétel'!H93</f>
        <v>2852702</v>
      </c>
    </row>
    <row r="20" spans="1:6" ht="20.25" customHeight="1" x14ac:dyDescent="0.25">
      <c r="A20" s="17" t="s">
        <v>19</v>
      </c>
      <c r="B20" s="23" t="s">
        <v>20</v>
      </c>
      <c r="C20" s="19"/>
    </row>
    <row r="21" spans="1:6" ht="36" customHeight="1" x14ac:dyDescent="0.25">
      <c r="A21" s="17"/>
      <c r="B21" s="21" t="s">
        <v>21</v>
      </c>
      <c r="C21" s="19"/>
      <c r="D21" s="21"/>
      <c r="E21" s="21"/>
    </row>
    <row r="22" spans="1:6" ht="20.25" customHeight="1" x14ac:dyDescent="0.25">
      <c r="A22" s="17"/>
      <c r="B22" s="20" t="s">
        <v>22</v>
      </c>
      <c r="C22" s="19"/>
    </row>
    <row r="23" spans="1:6" ht="36" customHeight="1" x14ac:dyDescent="0.25">
      <c r="A23" s="24"/>
      <c r="B23" s="25" t="s">
        <v>23</v>
      </c>
      <c r="C23" s="26">
        <f>SUM(C16:C22)</f>
        <v>29086741</v>
      </c>
    </row>
    <row r="24" spans="1:6" ht="21" customHeight="1" x14ac:dyDescent="0.25">
      <c r="A24" s="27" t="s">
        <v>24</v>
      </c>
      <c r="B24" s="18" t="s">
        <v>25</v>
      </c>
      <c r="C24" s="28">
        <f>'[1]4.mell. - kiadás'!E34</f>
        <v>9406705</v>
      </c>
    </row>
    <row r="25" spans="1:6" ht="21" customHeight="1" x14ac:dyDescent="0.25">
      <c r="A25" s="27" t="s">
        <v>26</v>
      </c>
      <c r="B25" s="18" t="s">
        <v>27</v>
      </c>
      <c r="C25" s="28">
        <f>'[1]4.mell. - kiadás'!F34</f>
        <v>1782146</v>
      </c>
    </row>
    <row r="26" spans="1:6" ht="21" customHeight="1" x14ac:dyDescent="0.25">
      <c r="A26" s="27" t="s">
        <v>28</v>
      </c>
      <c r="B26" s="29" t="s">
        <v>29</v>
      </c>
      <c r="C26" s="28">
        <f>'[1]4.mell. - kiadás'!G34</f>
        <v>14229473</v>
      </c>
    </row>
    <row r="27" spans="1:6" ht="21" customHeight="1" x14ac:dyDescent="0.25">
      <c r="A27" s="27" t="s">
        <v>30</v>
      </c>
      <c r="B27" s="29" t="s">
        <v>31</v>
      </c>
      <c r="C27" s="28">
        <f>'[1]4.mell. - kiadás'!H34</f>
        <v>1375000</v>
      </c>
    </row>
    <row r="28" spans="1:6" ht="21" customHeight="1" x14ac:dyDescent="0.25">
      <c r="A28" s="27" t="s">
        <v>32</v>
      </c>
      <c r="B28" s="29" t="s">
        <v>33</v>
      </c>
      <c r="C28" s="28"/>
    </row>
    <row r="29" spans="1:6" x14ac:dyDescent="0.25">
      <c r="A29" s="27"/>
      <c r="B29" s="29" t="s">
        <v>34</v>
      </c>
      <c r="C29" s="7">
        <f>'[1]4.mell. - kiadás'!I34</f>
        <v>691665</v>
      </c>
    </row>
    <row r="30" spans="1:6" x14ac:dyDescent="0.25">
      <c r="A30" s="27"/>
      <c r="B30" s="29" t="s">
        <v>35</v>
      </c>
      <c r="C30" s="30">
        <v>9820637</v>
      </c>
      <c r="E30" s="31"/>
    </row>
    <row r="31" spans="1:6" ht="33.75" customHeight="1" x14ac:dyDescent="0.25">
      <c r="A31" s="24"/>
      <c r="B31" s="25" t="s">
        <v>36</v>
      </c>
      <c r="C31" s="26">
        <f>SUM(C24:C30)</f>
        <v>37305626</v>
      </c>
      <c r="E31" s="31"/>
      <c r="F31" s="31"/>
    </row>
    <row r="32" spans="1:6" ht="21.75" customHeight="1" x14ac:dyDescent="0.25">
      <c r="A32" s="17"/>
      <c r="B32" s="18"/>
      <c r="C32" s="19"/>
      <c r="E32" s="31"/>
      <c r="F32" s="31"/>
    </row>
    <row r="33" spans="1:6" ht="22.5" customHeight="1" x14ac:dyDescent="0.25">
      <c r="A33" s="17"/>
      <c r="B33" s="18"/>
      <c r="C33" s="19"/>
      <c r="E33" s="31"/>
      <c r="F33" s="31"/>
    </row>
    <row r="34" spans="1:6" ht="22.5" customHeight="1" x14ac:dyDescent="0.25">
      <c r="A34" s="17"/>
      <c r="B34" s="18"/>
      <c r="C34" s="19"/>
      <c r="E34" s="31"/>
      <c r="F34" s="31"/>
    </row>
    <row r="35" spans="1:6" ht="19.5" customHeight="1" thickBot="1" x14ac:dyDescent="0.3">
      <c r="A35" s="56"/>
      <c r="B35" s="56"/>
      <c r="C35" s="56"/>
    </row>
    <row r="36" spans="1:6" x14ac:dyDescent="0.25">
      <c r="A36" s="8" t="s">
        <v>5</v>
      </c>
      <c r="B36" s="9"/>
      <c r="C36" s="10" t="s">
        <v>6</v>
      </c>
    </row>
    <row r="37" spans="1:6" x14ac:dyDescent="0.25">
      <c r="A37" s="11"/>
      <c r="B37" s="12" t="s">
        <v>7</v>
      </c>
      <c r="C37" s="13"/>
    </row>
    <row r="38" spans="1:6" ht="15.75" customHeight="1" thickBot="1" x14ac:dyDescent="0.3">
      <c r="A38" s="14" t="s">
        <v>8</v>
      </c>
      <c r="B38" s="15"/>
      <c r="C38" s="16" t="s">
        <v>9</v>
      </c>
    </row>
    <row r="39" spans="1:6" ht="21" customHeight="1" x14ac:dyDescent="0.3">
      <c r="A39" s="57" t="s">
        <v>37</v>
      </c>
      <c r="B39" s="57"/>
      <c r="C39" s="57"/>
    </row>
    <row r="40" spans="1:6" ht="21" customHeight="1" x14ac:dyDescent="0.25">
      <c r="A40" s="27" t="s">
        <v>38</v>
      </c>
      <c r="B40" s="4" t="s">
        <v>39</v>
      </c>
      <c r="C40" s="30">
        <f>'[1]2.mell - bevétel'!H68</f>
        <v>0</v>
      </c>
    </row>
    <row r="41" spans="1:6" ht="21" customHeight="1" x14ac:dyDescent="0.25">
      <c r="A41" s="27" t="s">
        <v>40</v>
      </c>
      <c r="B41" s="4" t="s">
        <v>41</v>
      </c>
    </row>
    <row r="42" spans="1:6" ht="21" customHeight="1" x14ac:dyDescent="0.25">
      <c r="A42" s="27" t="s">
        <v>42</v>
      </c>
      <c r="B42" s="23" t="s">
        <v>43</v>
      </c>
    </row>
    <row r="43" spans="1:6" ht="31.5" customHeight="1" x14ac:dyDescent="0.25">
      <c r="A43" s="27"/>
      <c r="B43" s="32" t="s">
        <v>44</v>
      </c>
    </row>
    <row r="44" spans="1:6" ht="21" customHeight="1" x14ac:dyDescent="0.25">
      <c r="A44" s="27"/>
      <c r="B44" s="33" t="s">
        <v>45</v>
      </c>
    </row>
    <row r="45" spans="1:6" ht="32.25" customHeight="1" x14ac:dyDescent="0.25">
      <c r="A45" s="24"/>
      <c r="B45" s="25" t="s">
        <v>46</v>
      </c>
      <c r="C45" s="26">
        <f>SUM(C40:C44)</f>
        <v>0</v>
      </c>
      <c r="E45" s="31"/>
    </row>
    <row r="46" spans="1:6" ht="21" customHeight="1" x14ac:dyDescent="0.25">
      <c r="A46" s="27" t="s">
        <v>47</v>
      </c>
      <c r="B46" s="4" t="s">
        <v>48</v>
      </c>
      <c r="C46" s="30">
        <f>'[1]4.mell. - kiadás'!L34</f>
        <v>3073600</v>
      </c>
    </row>
    <row r="47" spans="1:6" ht="21" customHeight="1" x14ac:dyDescent="0.25">
      <c r="A47" s="27" t="s">
        <v>49</v>
      </c>
      <c r="B47" s="4" t="s">
        <v>50</v>
      </c>
      <c r="C47" s="30">
        <f>'[1]4.mell. - kiadás'!M34</f>
        <v>3165400</v>
      </c>
    </row>
    <row r="48" spans="1:6" ht="18.75" customHeight="1" x14ac:dyDescent="0.25">
      <c r="A48" s="27" t="s">
        <v>51</v>
      </c>
      <c r="B48" s="23" t="s">
        <v>52</v>
      </c>
    </row>
    <row r="49" spans="1:6" ht="33" customHeight="1" x14ac:dyDescent="0.25">
      <c r="A49" s="27"/>
      <c r="B49" s="32" t="s">
        <v>53</v>
      </c>
    </row>
    <row r="50" spans="1:6" ht="18" customHeight="1" x14ac:dyDescent="0.25">
      <c r="A50" s="27"/>
      <c r="B50" s="29" t="s">
        <v>54</v>
      </c>
    </row>
    <row r="51" spans="1:6" ht="18" customHeight="1" x14ac:dyDescent="0.25">
      <c r="A51" s="27"/>
      <c r="B51" s="29" t="s">
        <v>35</v>
      </c>
    </row>
    <row r="52" spans="1:6" s="34" customFormat="1" ht="27" customHeight="1" thickBot="1" x14ac:dyDescent="0.3">
      <c r="A52" s="24"/>
      <c r="B52" s="25" t="s">
        <v>55</v>
      </c>
      <c r="C52" s="26">
        <f>SUM(C46:C51)</f>
        <v>6239000</v>
      </c>
      <c r="F52" s="35"/>
    </row>
    <row r="53" spans="1:6" s="34" customFormat="1" ht="27" customHeight="1" thickBot="1" x14ac:dyDescent="0.3">
      <c r="A53" s="36"/>
      <c r="B53" s="37" t="s">
        <v>56</v>
      </c>
      <c r="C53" s="38">
        <f>C23+C45</f>
        <v>29086741</v>
      </c>
    </row>
    <row r="54" spans="1:6" s="34" customFormat="1" ht="27" customHeight="1" thickBot="1" x14ac:dyDescent="0.3">
      <c r="A54" s="36"/>
      <c r="B54" s="37" t="s">
        <v>57</v>
      </c>
      <c r="C54" s="38">
        <f>C31+C52</f>
        <v>43544626</v>
      </c>
      <c r="F54" s="35"/>
    </row>
    <row r="55" spans="1:6" s="34" customFormat="1" x14ac:dyDescent="0.25">
      <c r="A55" s="39"/>
      <c r="B55" s="40"/>
      <c r="C55" s="41"/>
    </row>
    <row r="56" spans="1:6" s="44" customFormat="1" ht="16.5" thickBot="1" x14ac:dyDescent="0.3">
      <c r="A56" s="40"/>
      <c r="B56" s="42"/>
      <c r="C56" s="43"/>
    </row>
    <row r="57" spans="1:6" s="44" customFormat="1" ht="20.100000000000001" customHeight="1" x14ac:dyDescent="0.25">
      <c r="A57" s="8" t="s">
        <v>5</v>
      </c>
      <c r="B57" s="58" t="s">
        <v>7</v>
      </c>
      <c r="C57" s="10" t="s">
        <v>6</v>
      </c>
    </row>
    <row r="58" spans="1:6" s="44" customFormat="1" x14ac:dyDescent="0.25">
      <c r="A58" s="11"/>
      <c r="B58" s="59"/>
      <c r="C58" s="13"/>
    </row>
    <row r="59" spans="1:6" s="44" customFormat="1" ht="12" customHeight="1" thickBot="1" x14ac:dyDescent="0.3">
      <c r="A59" s="14" t="s">
        <v>8</v>
      </c>
      <c r="B59" s="60"/>
      <c r="C59" s="16" t="s">
        <v>9</v>
      </c>
    </row>
    <row r="60" spans="1:6" s="44" customFormat="1" x14ac:dyDescent="0.25">
      <c r="A60" s="40"/>
      <c r="B60" s="42"/>
      <c r="C60" s="43"/>
    </row>
    <row r="61" spans="1:6" ht="15" customHeight="1" x14ac:dyDescent="0.25">
      <c r="A61" s="61" t="s">
        <v>58</v>
      </c>
      <c r="B61" s="61"/>
      <c r="C61" s="61"/>
    </row>
    <row r="62" spans="1:6" ht="15" customHeight="1" x14ac:dyDescent="0.25">
      <c r="A62" s="45"/>
      <c r="B62" s="45"/>
      <c r="C62" s="45"/>
    </row>
    <row r="63" spans="1:6" ht="20.25" customHeight="1" x14ac:dyDescent="0.25">
      <c r="A63" s="24" t="s">
        <v>59</v>
      </c>
      <c r="B63" s="46" t="s">
        <v>60</v>
      </c>
      <c r="C63" s="26">
        <f>'[1]2.mell - bevétel'!H103</f>
        <v>15441942</v>
      </c>
    </row>
    <row r="64" spans="1:6" ht="21" customHeight="1" x14ac:dyDescent="0.25">
      <c r="A64" s="24"/>
      <c r="B64" s="47" t="s">
        <v>61</v>
      </c>
      <c r="C64" s="48">
        <f>SUM(C63:C63)</f>
        <v>15441942</v>
      </c>
    </row>
    <row r="65" spans="1:5" x14ac:dyDescent="0.25">
      <c r="A65" s="17" t="s">
        <v>62</v>
      </c>
      <c r="B65" s="46" t="s">
        <v>63</v>
      </c>
      <c r="C65" s="26">
        <f>'[1]4.mell. - kiadás'!P34</f>
        <v>984057</v>
      </c>
    </row>
    <row r="66" spans="1:5" x14ac:dyDescent="0.25">
      <c r="A66" s="27" t="s">
        <v>64</v>
      </c>
      <c r="B66" s="46" t="s">
        <v>65</v>
      </c>
      <c r="C66" s="26"/>
    </row>
    <row r="67" spans="1:5" s="49" customFormat="1" ht="27" customHeight="1" thickBot="1" x14ac:dyDescent="0.3">
      <c r="A67" s="24"/>
      <c r="B67" s="47" t="s">
        <v>66</v>
      </c>
      <c r="C67" s="48">
        <f>SUM(C65:C66)</f>
        <v>984057</v>
      </c>
    </row>
    <row r="68" spans="1:5" s="49" customFormat="1" ht="27" customHeight="1" thickBot="1" x14ac:dyDescent="0.3">
      <c r="A68" s="50"/>
      <c r="B68" s="51" t="s">
        <v>67</v>
      </c>
      <c r="C68" s="52">
        <f>C53+C64</f>
        <v>44528683</v>
      </c>
      <c r="E68" s="53"/>
    </row>
    <row r="69" spans="1:5" ht="27" customHeight="1" thickBot="1" x14ac:dyDescent="0.3">
      <c r="A69" s="50"/>
      <c r="B69" s="51" t="s">
        <v>68</v>
      </c>
      <c r="C69" s="52">
        <f>C54+C67</f>
        <v>44528683</v>
      </c>
      <c r="E69" s="53"/>
    </row>
  </sheetData>
  <mergeCells count="12">
    <mergeCell ref="A61:C61"/>
    <mergeCell ref="A1:C1"/>
    <mergeCell ref="A3:B3"/>
    <mergeCell ref="A5:C5"/>
    <mergeCell ref="A6:C6"/>
    <mergeCell ref="A7:C7"/>
    <mergeCell ref="A8:C8"/>
    <mergeCell ref="A9:C9"/>
    <mergeCell ref="A14:C14"/>
    <mergeCell ref="A35:C35"/>
    <mergeCell ref="A39:C39"/>
    <mergeCell ref="B57:B59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8.mell. - közgazd.mérleg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Kovács Anita</cp:lastModifiedBy>
  <dcterms:created xsi:type="dcterms:W3CDTF">2021-06-21T11:58:03Z</dcterms:created>
  <dcterms:modified xsi:type="dcterms:W3CDTF">2021-06-22T10:22:11Z</dcterms:modified>
</cp:coreProperties>
</file>