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DE8E5D8C-A186-4CF9-B5B7-9791CA789EA9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C90" i="1"/>
  <c r="F90" i="1" s="1"/>
  <c r="F89" i="1"/>
  <c r="F88" i="1"/>
  <c r="F87" i="1"/>
  <c r="F86" i="1"/>
  <c r="F85" i="1"/>
  <c r="F84" i="1"/>
  <c r="C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70" i="1"/>
  <c r="C70" i="1"/>
  <c r="E67" i="1"/>
  <c r="D67" i="1"/>
  <c r="D70" i="1" s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E50" i="1" s="1"/>
  <c r="E69" i="1" s="1"/>
  <c r="D45" i="1"/>
  <c r="D50" i="1" s="1"/>
  <c r="D69" i="1" s="1"/>
  <c r="C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D20" i="1"/>
  <c r="F19" i="1"/>
  <c r="F18" i="1"/>
  <c r="F17" i="1"/>
  <c r="F16" i="1"/>
  <c r="F15" i="1"/>
  <c r="C14" i="1"/>
  <c r="C20" i="1" s="1"/>
  <c r="F20" i="1" s="1"/>
  <c r="F13" i="1"/>
  <c r="F12" i="1"/>
  <c r="F11" i="1"/>
  <c r="F10" i="1"/>
  <c r="F9" i="1"/>
  <c r="F8" i="1"/>
  <c r="F69" i="1" l="1"/>
  <c r="E68" i="1"/>
  <c r="E98" i="1" s="1"/>
  <c r="C50" i="1"/>
  <c r="F50" i="1" s="1"/>
  <c r="F70" i="1"/>
  <c r="F45" i="1"/>
  <c r="F67" i="1"/>
  <c r="D68" i="1"/>
  <c r="D98" i="1" s="1"/>
  <c r="C97" i="1"/>
  <c r="F97" i="1" s="1"/>
  <c r="F14" i="1"/>
  <c r="C68" i="1" l="1"/>
  <c r="C98" i="1" l="1"/>
  <c r="F98" i="1" s="1"/>
  <c r="F6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<sst xmlns="http://schemas.openxmlformats.org/spreadsheetml/2006/main" count="186" uniqueCount="184">
  <si>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</si>
  <si>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</si>
  <si>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</si>
  <si>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</si>
  <si>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</si>
  <si>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</si>
  <si>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</si>
  <si>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</si>
  <si>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</si>
  <si>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MŰVELŐDÉSI HÁZ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</si>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</sst>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>
        <row r="76">
          <cell r="D76">
            <v>0</v>
          </cell>
          <cell r="E76">
            <v>0</v>
          </cell>
        </row>
        <row r="99">
          <cell r="C99">
            <v>208000</v>
          </cell>
          <cell r="D99">
            <v>0</v>
          </cell>
          <cell r="E9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4.28515625" style="1" customWidth="1"/>
    <col min="4" max="4" width="14" style="1" customWidth="1"/>
    <col min="5" max="5" width="13.85546875" style="1" customWidth="1"/>
    <col min="6" max="6" width="14.140625" style="1" customWidth="1"/>
    <col min="257" max="257" width="65.140625" customWidth="1"/>
    <col min="259" max="259" width="14.28515625" customWidth="1"/>
    <col min="260" max="260" width="14" customWidth="1"/>
    <col min="261" max="261" width="13.85546875" customWidth="1"/>
    <col min="262" max="262" width="14.140625" customWidth="1"/>
    <col min="513" max="513" width="65.140625" customWidth="1"/>
    <col min="515" max="515" width="14.28515625" customWidth="1"/>
    <col min="516" max="516" width="14" customWidth="1"/>
    <col min="517" max="517" width="13.85546875" customWidth="1"/>
    <col min="518" max="518" width="14.140625" customWidth="1"/>
    <col min="769" max="769" width="65.140625" customWidth="1"/>
    <col min="771" max="771" width="14.28515625" customWidth="1"/>
    <col min="772" max="772" width="14" customWidth="1"/>
    <col min="773" max="773" width="13.85546875" customWidth="1"/>
    <col min="774" max="774" width="14.140625" customWidth="1"/>
    <col min="1025" max="1025" width="65.140625" customWidth="1"/>
    <col min="1027" max="1027" width="14.28515625" customWidth="1"/>
    <col min="1028" max="1028" width="14" customWidth="1"/>
    <col min="1029" max="1029" width="13.85546875" customWidth="1"/>
    <col min="1030" max="1030" width="14.140625" customWidth="1"/>
    <col min="1281" max="1281" width="65.140625" customWidth="1"/>
    <col min="1283" max="1283" width="14.28515625" customWidth="1"/>
    <col min="1284" max="1284" width="14" customWidth="1"/>
    <col min="1285" max="1285" width="13.85546875" customWidth="1"/>
    <col min="1286" max="1286" width="14.140625" customWidth="1"/>
    <col min="1537" max="1537" width="65.140625" customWidth="1"/>
    <col min="1539" max="1539" width="14.28515625" customWidth="1"/>
    <col min="1540" max="1540" width="14" customWidth="1"/>
    <col min="1541" max="1541" width="13.85546875" customWidth="1"/>
    <col min="1542" max="1542" width="14.140625" customWidth="1"/>
    <col min="1793" max="1793" width="65.140625" customWidth="1"/>
    <col min="1795" max="1795" width="14.28515625" customWidth="1"/>
    <col min="1796" max="1796" width="14" customWidth="1"/>
    <col min="1797" max="1797" width="13.85546875" customWidth="1"/>
    <col min="1798" max="1798" width="14.140625" customWidth="1"/>
    <col min="2049" max="2049" width="65.140625" customWidth="1"/>
    <col min="2051" max="2051" width="14.28515625" customWidth="1"/>
    <col min="2052" max="2052" width="14" customWidth="1"/>
    <col min="2053" max="2053" width="13.85546875" customWidth="1"/>
    <col min="2054" max="2054" width="14.140625" customWidth="1"/>
    <col min="2305" max="2305" width="65.140625" customWidth="1"/>
    <col min="2307" max="2307" width="14.28515625" customWidth="1"/>
    <col min="2308" max="2308" width="14" customWidth="1"/>
    <col min="2309" max="2309" width="13.85546875" customWidth="1"/>
    <col min="2310" max="2310" width="14.140625" customWidth="1"/>
    <col min="2561" max="2561" width="65.140625" customWidth="1"/>
    <col min="2563" max="2563" width="14.28515625" customWidth="1"/>
    <col min="2564" max="2564" width="14" customWidth="1"/>
    <col min="2565" max="2565" width="13.85546875" customWidth="1"/>
    <col min="2566" max="2566" width="14.140625" customWidth="1"/>
    <col min="2817" max="2817" width="65.140625" customWidth="1"/>
    <col min="2819" max="2819" width="14.28515625" customWidth="1"/>
    <col min="2820" max="2820" width="14" customWidth="1"/>
    <col min="2821" max="2821" width="13.85546875" customWidth="1"/>
    <col min="2822" max="2822" width="14.140625" customWidth="1"/>
    <col min="3073" max="3073" width="65.140625" customWidth="1"/>
    <col min="3075" max="3075" width="14.28515625" customWidth="1"/>
    <col min="3076" max="3076" width="14" customWidth="1"/>
    <col min="3077" max="3077" width="13.85546875" customWidth="1"/>
    <col min="3078" max="3078" width="14.140625" customWidth="1"/>
    <col min="3329" max="3329" width="65.140625" customWidth="1"/>
    <col min="3331" max="3331" width="14.28515625" customWidth="1"/>
    <col min="3332" max="3332" width="14" customWidth="1"/>
    <col min="3333" max="3333" width="13.85546875" customWidth="1"/>
    <col min="3334" max="3334" width="14.140625" customWidth="1"/>
    <col min="3585" max="3585" width="65.140625" customWidth="1"/>
    <col min="3587" max="3587" width="14.28515625" customWidth="1"/>
    <col min="3588" max="3588" width="14" customWidth="1"/>
    <col min="3589" max="3589" width="13.85546875" customWidth="1"/>
    <col min="3590" max="3590" width="14.140625" customWidth="1"/>
    <col min="3841" max="3841" width="65.140625" customWidth="1"/>
    <col min="3843" max="3843" width="14.28515625" customWidth="1"/>
    <col min="3844" max="3844" width="14" customWidth="1"/>
    <col min="3845" max="3845" width="13.85546875" customWidth="1"/>
    <col min="3846" max="3846" width="14.140625" customWidth="1"/>
    <col min="4097" max="4097" width="65.140625" customWidth="1"/>
    <col min="4099" max="4099" width="14.28515625" customWidth="1"/>
    <col min="4100" max="4100" width="14" customWidth="1"/>
    <col min="4101" max="4101" width="13.85546875" customWidth="1"/>
    <col min="4102" max="4102" width="14.140625" customWidth="1"/>
    <col min="4353" max="4353" width="65.140625" customWidth="1"/>
    <col min="4355" max="4355" width="14.28515625" customWidth="1"/>
    <col min="4356" max="4356" width="14" customWidth="1"/>
    <col min="4357" max="4357" width="13.85546875" customWidth="1"/>
    <col min="4358" max="4358" width="14.140625" customWidth="1"/>
    <col min="4609" max="4609" width="65.140625" customWidth="1"/>
    <col min="4611" max="4611" width="14.28515625" customWidth="1"/>
    <col min="4612" max="4612" width="14" customWidth="1"/>
    <col min="4613" max="4613" width="13.85546875" customWidth="1"/>
    <col min="4614" max="4614" width="14.140625" customWidth="1"/>
    <col min="4865" max="4865" width="65.140625" customWidth="1"/>
    <col min="4867" max="4867" width="14.28515625" customWidth="1"/>
    <col min="4868" max="4868" width="14" customWidth="1"/>
    <col min="4869" max="4869" width="13.85546875" customWidth="1"/>
    <col min="4870" max="4870" width="14.140625" customWidth="1"/>
    <col min="5121" max="5121" width="65.140625" customWidth="1"/>
    <col min="5123" max="5123" width="14.28515625" customWidth="1"/>
    <col min="5124" max="5124" width="14" customWidth="1"/>
    <col min="5125" max="5125" width="13.85546875" customWidth="1"/>
    <col min="5126" max="5126" width="14.140625" customWidth="1"/>
    <col min="5377" max="5377" width="65.140625" customWidth="1"/>
    <col min="5379" max="5379" width="14.28515625" customWidth="1"/>
    <col min="5380" max="5380" width="14" customWidth="1"/>
    <col min="5381" max="5381" width="13.85546875" customWidth="1"/>
    <col min="5382" max="5382" width="14.140625" customWidth="1"/>
    <col min="5633" max="5633" width="65.140625" customWidth="1"/>
    <col min="5635" max="5635" width="14.28515625" customWidth="1"/>
    <col min="5636" max="5636" width="14" customWidth="1"/>
    <col min="5637" max="5637" width="13.85546875" customWidth="1"/>
    <col min="5638" max="5638" width="14.140625" customWidth="1"/>
    <col min="5889" max="5889" width="65.140625" customWidth="1"/>
    <col min="5891" max="5891" width="14.28515625" customWidth="1"/>
    <col min="5892" max="5892" width="14" customWidth="1"/>
    <col min="5893" max="5893" width="13.85546875" customWidth="1"/>
    <col min="5894" max="5894" width="14.140625" customWidth="1"/>
    <col min="6145" max="6145" width="65.140625" customWidth="1"/>
    <col min="6147" max="6147" width="14.28515625" customWidth="1"/>
    <col min="6148" max="6148" width="14" customWidth="1"/>
    <col min="6149" max="6149" width="13.85546875" customWidth="1"/>
    <col min="6150" max="6150" width="14.140625" customWidth="1"/>
    <col min="6401" max="6401" width="65.140625" customWidth="1"/>
    <col min="6403" max="6403" width="14.28515625" customWidth="1"/>
    <col min="6404" max="6404" width="14" customWidth="1"/>
    <col min="6405" max="6405" width="13.85546875" customWidth="1"/>
    <col min="6406" max="6406" width="14.140625" customWidth="1"/>
    <col min="6657" max="6657" width="65.140625" customWidth="1"/>
    <col min="6659" max="6659" width="14.28515625" customWidth="1"/>
    <col min="6660" max="6660" width="14" customWidth="1"/>
    <col min="6661" max="6661" width="13.85546875" customWidth="1"/>
    <col min="6662" max="6662" width="14.140625" customWidth="1"/>
    <col min="6913" max="6913" width="65.140625" customWidth="1"/>
    <col min="6915" max="6915" width="14.28515625" customWidth="1"/>
    <col min="6916" max="6916" width="14" customWidth="1"/>
    <col min="6917" max="6917" width="13.85546875" customWidth="1"/>
    <col min="6918" max="6918" width="14.140625" customWidth="1"/>
    <col min="7169" max="7169" width="65.140625" customWidth="1"/>
    <col min="7171" max="7171" width="14.28515625" customWidth="1"/>
    <col min="7172" max="7172" width="14" customWidth="1"/>
    <col min="7173" max="7173" width="13.85546875" customWidth="1"/>
    <col min="7174" max="7174" width="14.140625" customWidth="1"/>
    <col min="7425" max="7425" width="65.140625" customWidth="1"/>
    <col min="7427" max="7427" width="14.28515625" customWidth="1"/>
    <col min="7428" max="7428" width="14" customWidth="1"/>
    <col min="7429" max="7429" width="13.85546875" customWidth="1"/>
    <col min="7430" max="7430" width="14.140625" customWidth="1"/>
    <col min="7681" max="7681" width="65.140625" customWidth="1"/>
    <col min="7683" max="7683" width="14.28515625" customWidth="1"/>
    <col min="7684" max="7684" width="14" customWidth="1"/>
    <col min="7685" max="7685" width="13.85546875" customWidth="1"/>
    <col min="7686" max="7686" width="14.140625" customWidth="1"/>
    <col min="7937" max="7937" width="65.140625" customWidth="1"/>
    <col min="7939" max="7939" width="14.28515625" customWidth="1"/>
    <col min="7940" max="7940" width="14" customWidth="1"/>
    <col min="7941" max="7941" width="13.85546875" customWidth="1"/>
    <col min="7942" max="7942" width="14.140625" customWidth="1"/>
    <col min="8193" max="8193" width="65.140625" customWidth="1"/>
    <col min="8195" max="8195" width="14.28515625" customWidth="1"/>
    <col min="8196" max="8196" width="14" customWidth="1"/>
    <col min="8197" max="8197" width="13.85546875" customWidth="1"/>
    <col min="8198" max="8198" width="14.140625" customWidth="1"/>
    <col min="8449" max="8449" width="65.140625" customWidth="1"/>
    <col min="8451" max="8451" width="14.28515625" customWidth="1"/>
    <col min="8452" max="8452" width="14" customWidth="1"/>
    <col min="8453" max="8453" width="13.85546875" customWidth="1"/>
    <col min="8454" max="8454" width="14.140625" customWidth="1"/>
    <col min="8705" max="8705" width="65.140625" customWidth="1"/>
    <col min="8707" max="8707" width="14.28515625" customWidth="1"/>
    <col min="8708" max="8708" width="14" customWidth="1"/>
    <col min="8709" max="8709" width="13.85546875" customWidth="1"/>
    <col min="8710" max="8710" width="14.140625" customWidth="1"/>
    <col min="8961" max="8961" width="65.140625" customWidth="1"/>
    <col min="8963" max="8963" width="14.28515625" customWidth="1"/>
    <col min="8964" max="8964" width="14" customWidth="1"/>
    <col min="8965" max="8965" width="13.85546875" customWidth="1"/>
    <col min="8966" max="8966" width="14.140625" customWidth="1"/>
    <col min="9217" max="9217" width="65.140625" customWidth="1"/>
    <col min="9219" max="9219" width="14.28515625" customWidth="1"/>
    <col min="9220" max="9220" width="14" customWidth="1"/>
    <col min="9221" max="9221" width="13.85546875" customWidth="1"/>
    <col min="9222" max="9222" width="14.140625" customWidth="1"/>
    <col min="9473" max="9473" width="65.140625" customWidth="1"/>
    <col min="9475" max="9475" width="14.28515625" customWidth="1"/>
    <col min="9476" max="9476" width="14" customWidth="1"/>
    <col min="9477" max="9477" width="13.85546875" customWidth="1"/>
    <col min="9478" max="9478" width="14.140625" customWidth="1"/>
    <col min="9729" max="9729" width="65.140625" customWidth="1"/>
    <col min="9731" max="9731" width="14.28515625" customWidth="1"/>
    <col min="9732" max="9732" width="14" customWidth="1"/>
    <col min="9733" max="9733" width="13.85546875" customWidth="1"/>
    <col min="9734" max="9734" width="14.140625" customWidth="1"/>
    <col min="9985" max="9985" width="65.140625" customWidth="1"/>
    <col min="9987" max="9987" width="14.28515625" customWidth="1"/>
    <col min="9988" max="9988" width="14" customWidth="1"/>
    <col min="9989" max="9989" width="13.85546875" customWidth="1"/>
    <col min="9990" max="9990" width="14.140625" customWidth="1"/>
    <col min="10241" max="10241" width="65.140625" customWidth="1"/>
    <col min="10243" max="10243" width="14.28515625" customWidth="1"/>
    <col min="10244" max="10244" width="14" customWidth="1"/>
    <col min="10245" max="10245" width="13.85546875" customWidth="1"/>
    <col min="10246" max="10246" width="14.140625" customWidth="1"/>
    <col min="10497" max="10497" width="65.140625" customWidth="1"/>
    <col min="10499" max="10499" width="14.28515625" customWidth="1"/>
    <col min="10500" max="10500" width="14" customWidth="1"/>
    <col min="10501" max="10501" width="13.85546875" customWidth="1"/>
    <col min="10502" max="10502" width="14.140625" customWidth="1"/>
    <col min="10753" max="10753" width="65.140625" customWidth="1"/>
    <col min="10755" max="10755" width="14.28515625" customWidth="1"/>
    <col min="10756" max="10756" width="14" customWidth="1"/>
    <col min="10757" max="10757" width="13.85546875" customWidth="1"/>
    <col min="10758" max="10758" width="14.140625" customWidth="1"/>
    <col min="11009" max="11009" width="65.140625" customWidth="1"/>
    <col min="11011" max="11011" width="14.28515625" customWidth="1"/>
    <col min="11012" max="11012" width="14" customWidth="1"/>
    <col min="11013" max="11013" width="13.85546875" customWidth="1"/>
    <col min="11014" max="11014" width="14.140625" customWidth="1"/>
    <col min="11265" max="11265" width="65.140625" customWidth="1"/>
    <col min="11267" max="11267" width="14.28515625" customWidth="1"/>
    <col min="11268" max="11268" width="14" customWidth="1"/>
    <col min="11269" max="11269" width="13.85546875" customWidth="1"/>
    <col min="11270" max="11270" width="14.140625" customWidth="1"/>
    <col min="11521" max="11521" width="65.140625" customWidth="1"/>
    <col min="11523" max="11523" width="14.28515625" customWidth="1"/>
    <col min="11524" max="11524" width="14" customWidth="1"/>
    <col min="11525" max="11525" width="13.85546875" customWidth="1"/>
    <col min="11526" max="11526" width="14.140625" customWidth="1"/>
    <col min="11777" max="11777" width="65.140625" customWidth="1"/>
    <col min="11779" max="11779" width="14.28515625" customWidth="1"/>
    <col min="11780" max="11780" width="14" customWidth="1"/>
    <col min="11781" max="11781" width="13.85546875" customWidth="1"/>
    <col min="11782" max="11782" width="14.140625" customWidth="1"/>
    <col min="12033" max="12033" width="65.140625" customWidth="1"/>
    <col min="12035" max="12035" width="14.28515625" customWidth="1"/>
    <col min="12036" max="12036" width="14" customWidth="1"/>
    <col min="12037" max="12037" width="13.85546875" customWidth="1"/>
    <col min="12038" max="12038" width="14.140625" customWidth="1"/>
    <col min="12289" max="12289" width="65.140625" customWidth="1"/>
    <col min="12291" max="12291" width="14.28515625" customWidth="1"/>
    <col min="12292" max="12292" width="14" customWidth="1"/>
    <col min="12293" max="12293" width="13.85546875" customWidth="1"/>
    <col min="12294" max="12294" width="14.140625" customWidth="1"/>
    <col min="12545" max="12545" width="65.140625" customWidth="1"/>
    <col min="12547" max="12547" width="14.28515625" customWidth="1"/>
    <col min="12548" max="12548" width="14" customWidth="1"/>
    <col min="12549" max="12549" width="13.85546875" customWidth="1"/>
    <col min="12550" max="12550" width="14.140625" customWidth="1"/>
    <col min="12801" max="12801" width="65.140625" customWidth="1"/>
    <col min="12803" max="12803" width="14.28515625" customWidth="1"/>
    <col min="12804" max="12804" width="14" customWidth="1"/>
    <col min="12805" max="12805" width="13.85546875" customWidth="1"/>
    <col min="12806" max="12806" width="14.140625" customWidth="1"/>
    <col min="13057" max="13057" width="65.140625" customWidth="1"/>
    <col min="13059" max="13059" width="14.28515625" customWidth="1"/>
    <col min="13060" max="13060" width="14" customWidth="1"/>
    <col min="13061" max="13061" width="13.85546875" customWidth="1"/>
    <col min="13062" max="13062" width="14.140625" customWidth="1"/>
    <col min="13313" max="13313" width="65.140625" customWidth="1"/>
    <col min="13315" max="13315" width="14.28515625" customWidth="1"/>
    <col min="13316" max="13316" width="14" customWidth="1"/>
    <col min="13317" max="13317" width="13.85546875" customWidth="1"/>
    <col min="13318" max="13318" width="14.140625" customWidth="1"/>
    <col min="13569" max="13569" width="65.140625" customWidth="1"/>
    <col min="13571" max="13571" width="14.28515625" customWidth="1"/>
    <col min="13572" max="13572" width="14" customWidth="1"/>
    <col min="13573" max="13573" width="13.85546875" customWidth="1"/>
    <col min="13574" max="13574" width="14.140625" customWidth="1"/>
    <col min="13825" max="13825" width="65.140625" customWidth="1"/>
    <col min="13827" max="13827" width="14.28515625" customWidth="1"/>
    <col min="13828" max="13828" width="14" customWidth="1"/>
    <col min="13829" max="13829" width="13.85546875" customWidth="1"/>
    <col min="13830" max="13830" width="14.140625" customWidth="1"/>
    <col min="14081" max="14081" width="65.140625" customWidth="1"/>
    <col min="14083" max="14083" width="14.28515625" customWidth="1"/>
    <col min="14084" max="14084" width="14" customWidth="1"/>
    <col min="14085" max="14085" width="13.85546875" customWidth="1"/>
    <col min="14086" max="14086" width="14.140625" customWidth="1"/>
    <col min="14337" max="14337" width="65.140625" customWidth="1"/>
    <col min="14339" max="14339" width="14.28515625" customWidth="1"/>
    <col min="14340" max="14340" width="14" customWidth="1"/>
    <col min="14341" max="14341" width="13.85546875" customWidth="1"/>
    <col min="14342" max="14342" width="14.140625" customWidth="1"/>
    <col min="14593" max="14593" width="65.140625" customWidth="1"/>
    <col min="14595" max="14595" width="14.28515625" customWidth="1"/>
    <col min="14596" max="14596" width="14" customWidth="1"/>
    <col min="14597" max="14597" width="13.85546875" customWidth="1"/>
    <col min="14598" max="14598" width="14.140625" customWidth="1"/>
    <col min="14849" max="14849" width="65.140625" customWidth="1"/>
    <col min="14851" max="14851" width="14.28515625" customWidth="1"/>
    <col min="14852" max="14852" width="14" customWidth="1"/>
    <col min="14853" max="14853" width="13.85546875" customWidth="1"/>
    <col min="14854" max="14854" width="14.140625" customWidth="1"/>
    <col min="15105" max="15105" width="65.140625" customWidth="1"/>
    <col min="15107" max="15107" width="14.28515625" customWidth="1"/>
    <col min="15108" max="15108" width="14" customWidth="1"/>
    <col min="15109" max="15109" width="13.85546875" customWidth="1"/>
    <col min="15110" max="15110" width="14.140625" customWidth="1"/>
    <col min="15361" max="15361" width="65.140625" customWidth="1"/>
    <col min="15363" max="15363" width="14.28515625" customWidth="1"/>
    <col min="15364" max="15364" width="14" customWidth="1"/>
    <col min="15365" max="15365" width="13.85546875" customWidth="1"/>
    <col min="15366" max="15366" width="14.140625" customWidth="1"/>
    <col min="15617" max="15617" width="65.140625" customWidth="1"/>
    <col min="15619" max="15619" width="14.28515625" customWidth="1"/>
    <col min="15620" max="15620" width="14" customWidth="1"/>
    <col min="15621" max="15621" width="13.85546875" customWidth="1"/>
    <col min="15622" max="15622" width="14.140625" customWidth="1"/>
    <col min="15873" max="15873" width="65.140625" customWidth="1"/>
    <col min="15875" max="15875" width="14.28515625" customWidth="1"/>
    <col min="15876" max="15876" width="14" customWidth="1"/>
    <col min="15877" max="15877" width="13.85546875" customWidth="1"/>
    <col min="15878" max="15878" width="14.140625" customWidth="1"/>
    <col min="16129" max="16129" width="65.140625" customWidth="1"/>
    <col min="16131" max="16131" width="14.28515625" customWidth="1"/>
    <col min="16132" max="16132" width="14" customWidth="1"/>
    <col min="16133" max="16133" width="13.85546875" customWidth="1"/>
    <col min="16134" max="16134" width="14.14062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45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ref="F9:F72" si="0">SUM(C9:E9)</f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>
        <f>SUM(C8:C13)</f>
        <v>0</v>
      </c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/>
      <c r="D19" s="2"/>
      <c r="E19" s="2"/>
      <c r="F19" s="2">
        <f t="shared" si="0"/>
        <v>0</v>
      </c>
    </row>
    <row r="20" spans="1:6" ht="15" customHeight="1" x14ac:dyDescent="0.25">
      <c r="A20" s="11" t="s">
        <v>36</v>
      </c>
      <c r="B20" s="25" t="s">
        <v>37</v>
      </c>
      <c r="C20" s="2">
        <f>C19+C18+C17+C16+C15+C14</f>
        <v>0</v>
      </c>
      <c r="D20" s="2">
        <f>D19+D18+D17+D16+D15+D14</f>
        <v>0</v>
      </c>
      <c r="E20" s="2">
        <f>E19+E18+E17+E16+E15+E14</f>
        <v>0</v>
      </c>
      <c r="F20" s="2">
        <f t="shared" si="0"/>
        <v>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0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0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0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0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0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0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0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0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0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0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0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0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0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0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0"/>
        <v>0</v>
      </c>
    </row>
    <row r="36" spans="1:6" ht="15" customHeight="1" x14ac:dyDescent="0.25">
      <c r="A36" s="12" t="s">
        <v>68</v>
      </c>
      <c r="B36" s="23" t="s">
        <v>69</v>
      </c>
      <c r="C36" s="2">
        <v>350000</v>
      </c>
      <c r="D36" s="2"/>
      <c r="E36" s="2"/>
      <c r="F36" s="2">
        <f t="shared" si="0"/>
        <v>350000</v>
      </c>
    </row>
    <row r="37" spans="1:6" ht="15" customHeight="1" x14ac:dyDescent="0.25">
      <c r="A37" s="12" t="s">
        <v>70</v>
      </c>
      <c r="B37" s="23" t="s">
        <v>71</v>
      </c>
      <c r="C37" s="2"/>
      <c r="D37" s="2"/>
      <c r="E37" s="2"/>
      <c r="F37" s="2">
        <f t="shared" si="0"/>
        <v>0</v>
      </c>
    </row>
    <row r="38" spans="1:6" ht="15" customHeight="1" x14ac:dyDescent="0.25">
      <c r="A38" s="12" t="s">
        <v>72</v>
      </c>
      <c r="B38" s="23" t="s">
        <v>73</v>
      </c>
      <c r="C38" s="2">
        <v>1200000</v>
      </c>
      <c r="D38" s="2"/>
      <c r="E38" s="2"/>
      <c r="F38" s="2">
        <f t="shared" si="0"/>
        <v>1200000</v>
      </c>
    </row>
    <row r="39" spans="1:6" ht="15" customHeight="1" x14ac:dyDescent="0.25">
      <c r="A39" s="12" t="s">
        <v>74</v>
      </c>
      <c r="B39" s="23" t="s">
        <v>75</v>
      </c>
      <c r="C39" s="2"/>
      <c r="D39" s="2"/>
      <c r="E39" s="2"/>
      <c r="F39" s="2">
        <f t="shared" si="0"/>
        <v>0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0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0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0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0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0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1550000</v>
      </c>
      <c r="D45" s="2">
        <f>SUM(D35:D44)</f>
        <v>0</v>
      </c>
      <c r="E45" s="2">
        <f>SUM(E35:E44)</f>
        <v>0</v>
      </c>
      <c r="F45" s="2">
        <f t="shared" si="0"/>
        <v>1550000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0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0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0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0"/>
        <v>0</v>
      </c>
    </row>
    <row r="50" spans="1:6" ht="15" customHeight="1" x14ac:dyDescent="0.25">
      <c r="A50" s="14" t="s">
        <v>7</v>
      </c>
      <c r="B50" s="26"/>
      <c r="C50" s="2">
        <f>C49+C45+C34+C20</f>
        <v>1550000</v>
      </c>
      <c r="D50" s="2">
        <f>D49+D45+D34+D20</f>
        <v>0</v>
      </c>
      <c r="E50" s="2">
        <f>E49+E45+E34+E20</f>
        <v>0</v>
      </c>
      <c r="F50" s="2">
        <f t="shared" si="0"/>
        <v>1550000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0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0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0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0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0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0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0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0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0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0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0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0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0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0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0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0"/>
        <v>0</v>
      </c>
    </row>
    <row r="67" spans="1:6" ht="15" customHeight="1" x14ac:dyDescent="0.25">
      <c r="A67" s="14" t="s">
        <v>8</v>
      </c>
      <c r="B67" s="26"/>
      <c r="C67" s="2">
        <f>C66+C62+C56</f>
        <v>0</v>
      </c>
      <c r="D67" s="2">
        <f>D66+D62+D56</f>
        <v>0</v>
      </c>
      <c r="E67" s="2">
        <f>E66+E62+E56</f>
        <v>0</v>
      </c>
      <c r="F67" s="2">
        <f t="shared" si="0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1550000</v>
      </c>
      <c r="D68" s="2">
        <f>D67+D50</f>
        <v>0</v>
      </c>
      <c r="E68" s="2">
        <f>E67+E50</f>
        <v>0</v>
      </c>
      <c r="F68" s="2">
        <f t="shared" si="0"/>
        <v>1550000</v>
      </c>
    </row>
    <row r="69" spans="1:6" ht="15.75" x14ac:dyDescent="0.25">
      <c r="A69" s="28" t="s">
        <v>130</v>
      </c>
      <c r="B69" s="29"/>
      <c r="C69" s="2"/>
      <c r="D69" s="2">
        <f>D50-'[1]kiadás Művelődési Ház'!D76</f>
        <v>0</v>
      </c>
      <c r="E69" s="2">
        <f>E50-'[1]kiadás Művelődési Ház'!E76</f>
        <v>0</v>
      </c>
      <c r="F69" s="2">
        <f t="shared" si="0"/>
        <v>0</v>
      </c>
    </row>
    <row r="70" spans="1:6" ht="15.75" x14ac:dyDescent="0.25">
      <c r="A70" s="28" t="s">
        <v>131</v>
      </c>
      <c r="B70" s="29"/>
      <c r="C70" s="2">
        <f>C67-'[1]kiadás Művelődési Ház'!C99</f>
        <v>-208000</v>
      </c>
      <c r="D70" s="2">
        <f>D67-'[1]kiadás Művelődési Ház'!D99</f>
        <v>0</v>
      </c>
      <c r="E70" s="2">
        <f>E67-'[1]kiadás Művelődési Ház'!E99</f>
        <v>0</v>
      </c>
      <c r="F70" s="2">
        <f t="shared" si="0"/>
        <v>-208000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0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0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ref="F73:F98" si="1">SUM(C73:E73)</f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>
        <v>186678</v>
      </c>
      <c r="D80" s="2"/>
      <c r="E80" s="2"/>
      <c r="F80" s="2">
        <f t="shared" si="1"/>
        <v>186678</v>
      </c>
    </row>
    <row r="81" spans="1:6" ht="30" x14ac:dyDescent="0.25">
      <c r="A81" s="9" t="s">
        <v>152</v>
      </c>
      <c r="B81" s="9" t="s">
        <v>151</v>
      </c>
      <c r="C81" s="2"/>
      <c r="D81" s="2"/>
      <c r="E81" s="2"/>
      <c r="F81" s="2">
        <f t="shared" si="1"/>
        <v>0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186678</v>
      </c>
      <c r="D84" s="2"/>
      <c r="E84" s="2"/>
      <c r="F84" s="2">
        <f t="shared" si="1"/>
        <v>186678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1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1"/>
        <v>0</v>
      </c>
    </row>
    <row r="87" spans="1:6" x14ac:dyDescent="0.25">
      <c r="A87" s="12" t="s">
        <v>162</v>
      </c>
      <c r="B87" s="9" t="s">
        <v>163</v>
      </c>
      <c r="C87" s="2">
        <v>25565566</v>
      </c>
      <c r="D87" s="2"/>
      <c r="E87" s="2"/>
      <c r="F87" s="2">
        <f t="shared" si="1"/>
        <v>25565566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1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1"/>
        <v>0</v>
      </c>
    </row>
    <row r="90" spans="1:6" x14ac:dyDescent="0.25">
      <c r="A90" s="16" t="s">
        <v>168</v>
      </c>
      <c r="B90" s="10" t="s">
        <v>169</v>
      </c>
      <c r="C90" s="2">
        <f>SUM(C84:C88)</f>
        <v>25752244</v>
      </c>
      <c r="D90" s="2"/>
      <c r="E90" s="2"/>
      <c r="F90" s="2">
        <f t="shared" si="1"/>
        <v>25752244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1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1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1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1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1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1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25752244</v>
      </c>
      <c r="D97" s="2"/>
      <c r="E97" s="2"/>
      <c r="F97" s="2">
        <f t="shared" si="1"/>
        <v>25752244</v>
      </c>
    </row>
    <row r="98" spans="1:6" ht="15.75" x14ac:dyDescent="0.25">
      <c r="A98" s="18" t="s">
        <v>1</v>
      </c>
      <c r="B98" s="19"/>
      <c r="C98" s="2">
        <f>C68+C97</f>
        <v>27302244</v>
      </c>
      <c r="D98" s="2">
        <f>D68+D97</f>
        <v>0</v>
      </c>
      <c r="E98" s="2">
        <f>E68+E97</f>
        <v>0</v>
      </c>
      <c r="F98" s="2">
        <f t="shared" si="1"/>
        <v>27302244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2021-06-24T07:18:17Z</dcterms:modified>
</cp:coreProperties>
</file>