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 2020\Tábl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D113" i="1"/>
  <c r="D120" i="1" s="1"/>
  <c r="C108" i="1"/>
  <c r="D69" i="1"/>
  <c r="D35" i="1"/>
  <c r="D17" i="1"/>
  <c r="D7" i="1"/>
  <c r="D108" i="1" l="1"/>
</calcChain>
</file>

<file path=xl/sharedStrings.xml><?xml version="1.0" encoding="utf-8"?>
<sst xmlns="http://schemas.openxmlformats.org/spreadsheetml/2006/main" count="126" uniqueCount="108">
  <si>
    <t>Ják Község Önkormányzata</t>
  </si>
  <si>
    <t>Beruházási (felhalmozási) kiadások teljesítése beruházásonként</t>
  </si>
  <si>
    <t>Intézmény</t>
  </si>
  <si>
    <t>Beruházás  megnevezése</t>
  </si>
  <si>
    <t>2020. évi teljesítés</t>
  </si>
  <si>
    <t>Intézmény összesen</t>
  </si>
  <si>
    <t xml:space="preserve">Pénzügyi teljesítés </t>
  </si>
  <si>
    <t>Önkormányzat</t>
  </si>
  <si>
    <t>Orvosi eszközbeszerzés</t>
  </si>
  <si>
    <t>Konyhai gépek villanyszerelési munkái</t>
  </si>
  <si>
    <t>Konyhai eszközbeszerzés</t>
  </si>
  <si>
    <t xml:space="preserve">Óvoda udvar pályázat - kültéri fedett foglalkoztató </t>
  </si>
  <si>
    <t xml:space="preserve">Óvoda udvar pályázat - játékbeszerzés </t>
  </si>
  <si>
    <t xml:space="preserve">Informatikai eszközök </t>
  </si>
  <si>
    <t>Zetor Major 80 traktor</t>
  </si>
  <si>
    <t>Óvoda</t>
  </si>
  <si>
    <t>Telefon</t>
  </si>
  <si>
    <t xml:space="preserve">3 szintes zsúrkocsi </t>
  </si>
  <si>
    <t xml:space="preserve">Hűtőszekrény </t>
  </si>
  <si>
    <t>Notebook (Dell Vostro 3591)</t>
  </si>
  <si>
    <t>Classic ipari porszívó (Karcher T 7/1)</t>
  </si>
  <si>
    <t>Fali fürdőszobai fűtőtest</t>
  </si>
  <si>
    <t xml:space="preserve">Padlószőnyeg </t>
  </si>
  <si>
    <t>WiFi kamera</t>
  </si>
  <si>
    <t>Notebook (Dell Vostro 3591 black)</t>
  </si>
  <si>
    <t>Notebook táska</t>
  </si>
  <si>
    <t xml:space="preserve">Vileda szárító </t>
  </si>
  <si>
    <t>HP Notebook</t>
  </si>
  <si>
    <t>Epson Nyomtató és szkennel</t>
  </si>
  <si>
    <t>Acer Projektor</t>
  </si>
  <si>
    <t>Laminátor (Fellowes Venus 2 A3)</t>
  </si>
  <si>
    <t>Vetítővászon</t>
  </si>
  <si>
    <t>Függönyök</t>
  </si>
  <si>
    <t>KÜÉSZ</t>
  </si>
  <si>
    <t>Használt eszközök, bútorok (Étkező)</t>
  </si>
  <si>
    <t>Földi és beltéri kábelvevő (FTV)</t>
  </si>
  <si>
    <t>Konyhai aprító (Konyha)</t>
  </si>
  <si>
    <t>Gépkocsi OPEL Combo-C</t>
  </si>
  <si>
    <t>Összecsukható székek (Műv.Ház)</t>
  </si>
  <si>
    <t>Kártyaolvasó (Konyha)</t>
  </si>
  <si>
    <t>Olajsütő (Konyha)</t>
  </si>
  <si>
    <t>Utcai szemetes edények (Községgazd.)</t>
  </si>
  <si>
    <t>Fúvó gép (Zöldter.)</t>
  </si>
  <si>
    <t>Szivattyú (Zöldter.)</t>
  </si>
  <si>
    <t>Hűtőszekrény (Konyha)</t>
  </si>
  <si>
    <t>Díszvilágítás (Községgazd.)</t>
  </si>
  <si>
    <t>Ágvágó (Községgazd.)</t>
  </si>
  <si>
    <t>Sötétítő függöny (Műv.Ház)</t>
  </si>
  <si>
    <t>Fényáteresztő függöny (Műv.Ház)</t>
  </si>
  <si>
    <t>Flóra sarok nagy számítógépasztal és polc (Műv.Ház)</t>
  </si>
  <si>
    <t>Akkus szúrófűrész (Községgazd.)</t>
  </si>
  <si>
    <t>Akkus körfűrész (Községgazd.)</t>
  </si>
  <si>
    <t>Orrfűrész (Községgazd.)</t>
  </si>
  <si>
    <t>Szivattyú (Műv.Ház)</t>
  </si>
  <si>
    <t>Rézsű szárzúzó (Községgazd.)</t>
  </si>
  <si>
    <t>Irodaszekrény (Konyha)</t>
  </si>
  <si>
    <t>Router (Konyha)</t>
  </si>
  <si>
    <t>Router (Ép.Üt.)</t>
  </si>
  <si>
    <t>Alumínium 3-as létra (Műv.Ház)</t>
  </si>
  <si>
    <t>Szállodai porszívó (Műv.Ház)</t>
  </si>
  <si>
    <t>Automata vízlágyító berendezés (Konyha)</t>
  </si>
  <si>
    <t>Kétszintes tálalókocsi (Műv.Ház)</t>
  </si>
  <si>
    <t>Tálcatartó állvány (Konyha)</t>
  </si>
  <si>
    <t>Hűtőszekrény (Műv.Ház)</t>
  </si>
  <si>
    <t>Hivatal</t>
  </si>
  <si>
    <t>Diktafon</t>
  </si>
  <si>
    <t>Notebook</t>
  </si>
  <si>
    <t>Irodai forgószék</t>
  </si>
  <si>
    <t>Kártyaolvasó</t>
  </si>
  <si>
    <t>Optikai egér</t>
  </si>
  <si>
    <t xml:space="preserve">Iratmegsemmisítők </t>
  </si>
  <si>
    <t>Hangszórók</t>
  </si>
  <si>
    <t>Fejhallgató</t>
  </si>
  <si>
    <t>Irodai forgószékek</t>
  </si>
  <si>
    <t>Automata kávéfőző</t>
  </si>
  <si>
    <t>Hűtőszekrény (Balogunyom)</t>
  </si>
  <si>
    <t>Kávéfőző (Balogunyom)</t>
  </si>
  <si>
    <t>Laminálógép (Balogunyom)</t>
  </si>
  <si>
    <t>Vitrines szekrény</t>
  </si>
  <si>
    <t xml:space="preserve">Asztal és fiókos konténer </t>
  </si>
  <si>
    <t>Kávégép (Nárai)</t>
  </si>
  <si>
    <t>Iratmegsemmisítő (Nárai)</t>
  </si>
  <si>
    <t>Szoftver</t>
  </si>
  <si>
    <t>Poharak, tányérak, evőeszközkészlet (Nárai)</t>
  </si>
  <si>
    <t>Szendvicssütő (Nárai)</t>
  </si>
  <si>
    <t>Laminálógép (Nárai)</t>
  </si>
  <si>
    <t>Beltéri ajtók (Nárai)</t>
  </si>
  <si>
    <t>Gázkazán (Nárai)</t>
  </si>
  <si>
    <t>Irodabútorok</t>
  </si>
  <si>
    <t>Irodai ülőgarnitúra</t>
  </si>
  <si>
    <t>Forgószék</t>
  </si>
  <si>
    <t>PC Asztali számítógépek (2db)</t>
  </si>
  <si>
    <t>Monitorok (2db)</t>
  </si>
  <si>
    <t>Billentyűzetek (3db)</t>
  </si>
  <si>
    <t>Notebookok (2 db)</t>
  </si>
  <si>
    <t>Szoftverek (4 db)</t>
  </si>
  <si>
    <t>Router</t>
  </si>
  <si>
    <t>Festmény</t>
  </si>
  <si>
    <t xml:space="preserve">Irodai székek </t>
  </si>
  <si>
    <t xml:space="preserve">Beruházások összesen: </t>
  </si>
  <si>
    <t>Felújítás megnevezése</t>
  </si>
  <si>
    <t>Óvoda udvar pályázat tervezése</t>
  </si>
  <si>
    <t>MFP pályázat útépítési munkarészek készítése</t>
  </si>
  <si>
    <t>Napelem telepítés 1. részszámla</t>
  </si>
  <si>
    <t>Napelem telepítés 2. részszámla</t>
  </si>
  <si>
    <t>Sportpálya kamera telepítése</t>
  </si>
  <si>
    <t>szemléletformálási és tájékoztatási projekt megvalósítása</t>
  </si>
  <si>
    <t>Felújítások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</si>
</sst>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/>
    <xf numFmtId="3" fontId="4" fillId="2" borderId="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4" fontId="0" fillId="0" borderId="3" xfId="0" applyNumberForma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0" fillId="0" borderId="3" xfId="0" applyBorder="1"/>
    <xf numFmtId="3" fontId="4" fillId="2" borderId="3" xfId="0" applyNumberFormat="1" applyFont="1" applyFill="1" applyBorder="1" applyAlignment="1">
      <alignment horizontal="right" vertical="center" wrapText="1"/>
    </xf>
    <xf numFmtId="1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 vertical="center"/>
    </xf>
    <xf numFmtId="0" fontId="0" fillId="0" borderId="11" xfId="0" applyBorder="1"/>
    <xf numFmtId="3" fontId="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14" bestFit="1" customWidth="1"/>
    <col min="2" max="2" width="46.7109375" customWidth="1"/>
    <col min="3" max="3" width="13.5703125" customWidth="1"/>
    <col min="4" max="4" width="10.28515625" customWidth="1"/>
    <col min="5" max="5" width="10.14062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2"/>
      <c r="B2" s="2"/>
    </row>
    <row r="3" spans="1:5" ht="15" customHeight="1" x14ac:dyDescent="0.25">
      <c r="A3" s="3" t="s">
        <v>1</v>
      </c>
      <c r="B3" s="3"/>
      <c r="C3" s="3"/>
      <c r="D3" s="3"/>
      <c r="E3" s="3"/>
    </row>
    <row r="4" spans="1:5" ht="15.75" thickBot="1" x14ac:dyDescent="0.3">
      <c r="B4" s="4"/>
      <c r="C4" s="4"/>
    </row>
    <row r="5" spans="1:5" ht="45" x14ac:dyDescent="0.25">
      <c r="A5" s="5" t="s">
        <v>2</v>
      </c>
      <c r="B5" s="6" t="s">
        <v>3</v>
      </c>
      <c r="C5" s="6" t="s">
        <v>4</v>
      </c>
      <c r="D5" s="7" t="s">
        <v>5</v>
      </c>
      <c r="E5" s="8" t="s">
        <v>6</v>
      </c>
    </row>
    <row r="6" spans="1:5" ht="15.75" thickBot="1" x14ac:dyDescent="0.3">
      <c r="A6" s="9">
        <v>1</v>
      </c>
      <c r="B6" s="10">
        <v>2</v>
      </c>
      <c r="C6" s="10">
        <v>3</v>
      </c>
      <c r="D6" s="11">
        <v>4</v>
      </c>
      <c r="E6" s="12">
        <v>5</v>
      </c>
    </row>
    <row r="7" spans="1:5" x14ac:dyDescent="0.25">
      <c r="A7" s="13" t="s">
        <v>7</v>
      </c>
      <c r="B7" s="14" t="s">
        <v>8</v>
      </c>
      <c r="C7" s="15">
        <v>1755600</v>
      </c>
      <c r="D7" s="16">
        <f>SUM(C7:C16)</f>
        <v>25560653</v>
      </c>
      <c r="E7" s="17">
        <v>43889</v>
      </c>
    </row>
    <row r="8" spans="1:5" x14ac:dyDescent="0.25">
      <c r="A8" s="18"/>
      <c r="B8" s="14" t="s">
        <v>9</v>
      </c>
      <c r="C8" s="15">
        <v>383706</v>
      </c>
      <c r="D8" s="19"/>
      <c r="E8" s="17">
        <v>43941</v>
      </c>
    </row>
    <row r="9" spans="1:5" x14ac:dyDescent="0.25">
      <c r="A9" s="18"/>
      <c r="B9" s="14" t="s">
        <v>10</v>
      </c>
      <c r="C9" s="15">
        <v>5086858</v>
      </c>
      <c r="D9" s="19"/>
      <c r="E9" s="17">
        <v>43942</v>
      </c>
    </row>
    <row r="10" spans="1:5" x14ac:dyDescent="0.25">
      <c r="A10" s="18"/>
      <c r="B10" s="20" t="s">
        <v>11</v>
      </c>
      <c r="C10" s="21">
        <v>3604981</v>
      </c>
      <c r="D10" s="19"/>
      <c r="E10" s="17">
        <v>44028</v>
      </c>
    </row>
    <row r="11" spans="1:5" x14ac:dyDescent="0.25">
      <c r="A11" s="18"/>
      <c r="B11" s="20" t="s">
        <v>12</v>
      </c>
      <c r="C11" s="21">
        <v>1869107</v>
      </c>
      <c r="D11" s="19"/>
      <c r="E11" s="17">
        <v>44033</v>
      </c>
    </row>
    <row r="12" spans="1:5" x14ac:dyDescent="0.25">
      <c r="A12" s="18"/>
      <c r="B12" s="20" t="s">
        <v>10</v>
      </c>
      <c r="C12" s="21">
        <v>84582</v>
      </c>
      <c r="D12" s="19"/>
      <c r="E12" s="17">
        <v>44033</v>
      </c>
    </row>
    <row r="13" spans="1:5" x14ac:dyDescent="0.25">
      <c r="A13" s="18"/>
      <c r="B13" s="20" t="s">
        <v>13</v>
      </c>
      <c r="C13" s="21">
        <v>12573</v>
      </c>
      <c r="D13" s="19"/>
      <c r="E13" s="17">
        <v>44041</v>
      </c>
    </row>
    <row r="14" spans="1:5" x14ac:dyDescent="0.25">
      <c r="A14" s="18"/>
      <c r="B14" s="20" t="s">
        <v>13</v>
      </c>
      <c r="C14" s="21">
        <v>88646</v>
      </c>
      <c r="D14" s="19"/>
      <c r="E14" s="17">
        <v>44041</v>
      </c>
    </row>
    <row r="15" spans="1:5" x14ac:dyDescent="0.25">
      <c r="A15" s="18"/>
      <c r="B15" s="20" t="s">
        <v>14</v>
      </c>
      <c r="C15" s="21">
        <v>1000000</v>
      </c>
      <c r="D15" s="19"/>
      <c r="E15" s="17">
        <v>44172</v>
      </c>
    </row>
    <row r="16" spans="1:5" ht="15.75" thickBot="1" x14ac:dyDescent="0.3">
      <c r="A16" s="18"/>
      <c r="B16" s="20" t="s">
        <v>14</v>
      </c>
      <c r="C16" s="21">
        <v>11674600</v>
      </c>
      <c r="D16" s="19"/>
      <c r="E16" s="17">
        <v>44195</v>
      </c>
    </row>
    <row r="17" spans="1:5" x14ac:dyDescent="0.25">
      <c r="A17" s="13" t="s">
        <v>15</v>
      </c>
      <c r="B17" s="22" t="s">
        <v>16</v>
      </c>
      <c r="C17" s="23">
        <v>18999</v>
      </c>
      <c r="D17" s="16">
        <f>SUM(C17:C34)</f>
        <v>3034235</v>
      </c>
      <c r="E17" s="24">
        <v>44134</v>
      </c>
    </row>
    <row r="18" spans="1:5" x14ac:dyDescent="0.25">
      <c r="A18" s="18"/>
      <c r="B18" s="25" t="s">
        <v>17</v>
      </c>
      <c r="C18" s="26">
        <v>63375</v>
      </c>
      <c r="D18" s="19"/>
      <c r="E18" s="17">
        <v>44141</v>
      </c>
    </row>
    <row r="19" spans="1:5" x14ac:dyDescent="0.25">
      <c r="A19" s="18"/>
      <c r="B19" s="25" t="s">
        <v>18</v>
      </c>
      <c r="C19" s="26">
        <v>77999</v>
      </c>
      <c r="D19" s="19"/>
      <c r="E19" s="17">
        <v>44181</v>
      </c>
    </row>
    <row r="20" spans="1:5" x14ac:dyDescent="0.25">
      <c r="A20" s="18"/>
      <c r="B20" s="25" t="s">
        <v>19</v>
      </c>
      <c r="C20" s="26">
        <v>259900</v>
      </c>
      <c r="D20" s="19"/>
      <c r="E20" s="17">
        <v>44181</v>
      </c>
    </row>
    <row r="21" spans="1:5" x14ac:dyDescent="0.25">
      <c r="A21" s="18"/>
      <c r="B21" s="25" t="s">
        <v>20</v>
      </c>
      <c r="C21" s="26">
        <v>45990</v>
      </c>
      <c r="D21" s="19"/>
      <c r="E21" s="17">
        <v>44181</v>
      </c>
    </row>
    <row r="22" spans="1:5" x14ac:dyDescent="0.25">
      <c r="A22" s="18"/>
      <c r="B22" s="25" t="s">
        <v>21</v>
      </c>
      <c r="C22" s="26">
        <v>16999</v>
      </c>
      <c r="D22" s="19"/>
      <c r="E22" s="17">
        <v>44181</v>
      </c>
    </row>
    <row r="23" spans="1:5" x14ac:dyDescent="0.25">
      <c r="A23" s="18"/>
      <c r="B23" s="25" t="s">
        <v>22</v>
      </c>
      <c r="C23" s="26">
        <v>10921</v>
      </c>
      <c r="D23" s="19"/>
      <c r="E23" s="17">
        <v>44181</v>
      </c>
    </row>
    <row r="24" spans="1:5" x14ac:dyDescent="0.25">
      <c r="A24" s="18"/>
      <c r="B24" s="25" t="s">
        <v>23</v>
      </c>
      <c r="C24" s="26">
        <v>109999</v>
      </c>
      <c r="D24" s="19"/>
      <c r="E24" s="17">
        <v>44181</v>
      </c>
    </row>
    <row r="25" spans="1:5" x14ac:dyDescent="0.25">
      <c r="A25" s="18"/>
      <c r="B25" s="25" t="s">
        <v>24</v>
      </c>
      <c r="C25" s="26">
        <v>259900</v>
      </c>
      <c r="D25" s="19"/>
      <c r="E25" s="17">
        <v>44181</v>
      </c>
    </row>
    <row r="26" spans="1:5" x14ac:dyDescent="0.25">
      <c r="A26" s="18"/>
      <c r="B26" s="25" t="s">
        <v>25</v>
      </c>
      <c r="C26" s="26">
        <v>13980</v>
      </c>
      <c r="D26" s="19"/>
      <c r="E26" s="17">
        <v>44181</v>
      </c>
    </row>
    <row r="27" spans="1:5" x14ac:dyDescent="0.25">
      <c r="A27" s="18"/>
      <c r="B27" s="25" t="s">
        <v>26</v>
      </c>
      <c r="C27" s="26">
        <v>14990</v>
      </c>
      <c r="D27" s="19"/>
      <c r="E27" s="17">
        <v>44181</v>
      </c>
    </row>
    <row r="28" spans="1:5" x14ac:dyDescent="0.25">
      <c r="A28" s="18"/>
      <c r="B28" s="25" t="s">
        <v>22</v>
      </c>
      <c r="C28" s="26">
        <v>8746</v>
      </c>
      <c r="D28" s="19"/>
      <c r="E28" s="17">
        <v>44181</v>
      </c>
    </row>
    <row r="29" spans="1:5" x14ac:dyDescent="0.25">
      <c r="A29" s="18"/>
      <c r="B29" s="25" t="s">
        <v>27</v>
      </c>
      <c r="C29" s="26">
        <v>415808</v>
      </c>
      <c r="D29" s="19"/>
      <c r="E29" s="17">
        <v>44195</v>
      </c>
    </row>
    <row r="30" spans="1:5" x14ac:dyDescent="0.25">
      <c r="A30" s="18"/>
      <c r="B30" s="25" t="s">
        <v>28</v>
      </c>
      <c r="C30" s="26">
        <v>426690</v>
      </c>
      <c r="D30" s="19"/>
      <c r="E30" s="17">
        <v>44195</v>
      </c>
    </row>
    <row r="31" spans="1:5" x14ac:dyDescent="0.25">
      <c r="A31" s="18"/>
      <c r="B31" s="25" t="s">
        <v>29</v>
      </c>
      <c r="C31" s="26">
        <v>206546</v>
      </c>
      <c r="D31" s="19"/>
      <c r="E31" s="17">
        <v>44195</v>
      </c>
    </row>
    <row r="32" spans="1:5" x14ac:dyDescent="0.25">
      <c r="A32" s="18"/>
      <c r="B32" s="25" t="s">
        <v>30</v>
      </c>
      <c r="C32" s="26">
        <v>147663</v>
      </c>
      <c r="D32" s="19"/>
      <c r="E32" s="17">
        <v>44195</v>
      </c>
    </row>
    <row r="33" spans="1:5" x14ac:dyDescent="0.25">
      <c r="A33" s="18"/>
      <c r="B33" s="25" t="s">
        <v>31</v>
      </c>
      <c r="C33" s="26">
        <v>31730</v>
      </c>
      <c r="D33" s="19"/>
      <c r="E33" s="17">
        <v>44195</v>
      </c>
    </row>
    <row r="34" spans="1:5" ht="15.75" thickBot="1" x14ac:dyDescent="0.3">
      <c r="A34" s="27"/>
      <c r="B34" s="28" t="s">
        <v>32</v>
      </c>
      <c r="C34" s="29">
        <v>904000</v>
      </c>
      <c r="D34" s="30"/>
      <c r="E34" s="31">
        <v>44195</v>
      </c>
    </row>
    <row r="35" spans="1:5" x14ac:dyDescent="0.25">
      <c r="A35" s="13" t="s">
        <v>33</v>
      </c>
      <c r="B35" s="22" t="s">
        <v>34</v>
      </c>
      <c r="C35" s="23">
        <v>200000</v>
      </c>
      <c r="D35" s="16">
        <f>SUM(C35:C68)</f>
        <v>8271533</v>
      </c>
      <c r="E35" s="24">
        <v>43840</v>
      </c>
    </row>
    <row r="36" spans="1:5" x14ac:dyDescent="0.25">
      <c r="A36" s="18"/>
      <c r="B36" s="32" t="s">
        <v>34</v>
      </c>
      <c r="C36" s="26">
        <v>200000</v>
      </c>
      <c r="D36" s="19"/>
      <c r="E36" s="17">
        <v>43840</v>
      </c>
    </row>
    <row r="37" spans="1:5" x14ac:dyDescent="0.25">
      <c r="A37" s="18"/>
      <c r="B37" s="32" t="s">
        <v>34</v>
      </c>
      <c r="C37" s="26">
        <v>200000</v>
      </c>
      <c r="D37" s="19"/>
      <c r="E37" s="17">
        <v>43840</v>
      </c>
    </row>
    <row r="38" spans="1:5" x14ac:dyDescent="0.25">
      <c r="A38" s="18"/>
      <c r="B38" s="25" t="s">
        <v>35</v>
      </c>
      <c r="C38" s="26">
        <v>20490</v>
      </c>
      <c r="D38" s="19"/>
      <c r="E38" s="17">
        <v>43966</v>
      </c>
    </row>
    <row r="39" spans="1:5" x14ac:dyDescent="0.25">
      <c r="A39" s="18"/>
      <c r="B39" s="25" t="s">
        <v>36</v>
      </c>
      <c r="C39" s="26">
        <v>9995</v>
      </c>
      <c r="D39" s="19"/>
      <c r="E39" s="17">
        <v>43976</v>
      </c>
    </row>
    <row r="40" spans="1:5" x14ac:dyDescent="0.25">
      <c r="A40" s="18"/>
      <c r="B40" s="25" t="s">
        <v>37</v>
      </c>
      <c r="C40" s="26">
        <v>1190000</v>
      </c>
      <c r="D40" s="19"/>
      <c r="E40" s="17">
        <v>43994</v>
      </c>
    </row>
    <row r="41" spans="1:5" x14ac:dyDescent="0.25">
      <c r="A41" s="18"/>
      <c r="B41" s="25" t="s">
        <v>38</v>
      </c>
      <c r="C41" s="26">
        <v>254850</v>
      </c>
      <c r="D41" s="19"/>
      <c r="E41" s="17">
        <v>43994</v>
      </c>
    </row>
    <row r="42" spans="1:5" x14ac:dyDescent="0.25">
      <c r="A42" s="18"/>
      <c r="B42" s="25" t="s">
        <v>39</v>
      </c>
      <c r="C42" s="26">
        <v>19209</v>
      </c>
      <c r="D42" s="19"/>
      <c r="E42" s="17">
        <v>44008</v>
      </c>
    </row>
    <row r="43" spans="1:5" x14ac:dyDescent="0.25">
      <c r="A43" s="18"/>
      <c r="B43" s="25" t="s">
        <v>40</v>
      </c>
      <c r="C43" s="26">
        <v>22799</v>
      </c>
      <c r="D43" s="19"/>
      <c r="E43" s="17">
        <v>44013</v>
      </c>
    </row>
    <row r="44" spans="1:5" x14ac:dyDescent="0.25">
      <c r="A44" s="18"/>
      <c r="B44" s="25" t="s">
        <v>41</v>
      </c>
      <c r="C44" s="26">
        <v>152502</v>
      </c>
      <c r="D44" s="19"/>
      <c r="E44" s="17">
        <v>44013</v>
      </c>
    </row>
    <row r="45" spans="1:5" x14ac:dyDescent="0.25">
      <c r="A45" s="18"/>
      <c r="B45" s="25" t="s">
        <v>42</v>
      </c>
      <c r="C45" s="26">
        <v>109899</v>
      </c>
      <c r="D45" s="19"/>
      <c r="E45" s="17">
        <v>44109</v>
      </c>
    </row>
    <row r="46" spans="1:5" x14ac:dyDescent="0.25">
      <c r="A46" s="18"/>
      <c r="B46" s="25" t="s">
        <v>43</v>
      </c>
      <c r="C46" s="26">
        <v>41897</v>
      </c>
      <c r="D46" s="19"/>
      <c r="E46" s="17">
        <v>44109</v>
      </c>
    </row>
    <row r="47" spans="1:5" x14ac:dyDescent="0.25">
      <c r="A47" s="18"/>
      <c r="B47" s="25" t="s">
        <v>44</v>
      </c>
      <c r="C47" s="26">
        <v>44069</v>
      </c>
      <c r="D47" s="19"/>
      <c r="E47" s="17">
        <v>44116</v>
      </c>
    </row>
    <row r="48" spans="1:5" x14ac:dyDescent="0.25">
      <c r="A48" s="18"/>
      <c r="B48" s="25" t="s">
        <v>45</v>
      </c>
      <c r="C48" s="26">
        <v>1005618</v>
      </c>
      <c r="D48" s="19"/>
      <c r="E48" s="17">
        <v>44158</v>
      </c>
    </row>
    <row r="49" spans="1:5" x14ac:dyDescent="0.25">
      <c r="A49" s="18"/>
      <c r="B49" s="25" t="s">
        <v>46</v>
      </c>
      <c r="C49" s="26">
        <v>242910</v>
      </c>
      <c r="D49" s="19"/>
      <c r="E49" s="17">
        <v>44174</v>
      </c>
    </row>
    <row r="50" spans="1:5" x14ac:dyDescent="0.25">
      <c r="A50" s="18"/>
      <c r="B50" s="25" t="s">
        <v>47</v>
      </c>
      <c r="C50" s="26">
        <v>126302</v>
      </c>
      <c r="D50" s="19"/>
      <c r="E50" s="17">
        <v>44174</v>
      </c>
    </row>
    <row r="51" spans="1:5" x14ac:dyDescent="0.25">
      <c r="A51" s="18"/>
      <c r="B51" s="25" t="s">
        <v>48</v>
      </c>
      <c r="C51" s="26">
        <v>151516</v>
      </c>
      <c r="D51" s="19"/>
      <c r="E51" s="17">
        <v>44174</v>
      </c>
    </row>
    <row r="52" spans="1:5" ht="30" x14ac:dyDescent="0.25">
      <c r="A52" s="18"/>
      <c r="B52" s="25" t="s">
        <v>49</v>
      </c>
      <c r="C52" s="26">
        <v>109400</v>
      </c>
      <c r="D52" s="19"/>
      <c r="E52" s="17">
        <v>44175</v>
      </c>
    </row>
    <row r="53" spans="1:5" x14ac:dyDescent="0.25">
      <c r="A53" s="18"/>
      <c r="B53" s="25" t="s">
        <v>50</v>
      </c>
      <c r="C53" s="26">
        <v>47900</v>
      </c>
      <c r="D53" s="19"/>
      <c r="E53" s="17">
        <v>44175</v>
      </c>
    </row>
    <row r="54" spans="1:5" x14ac:dyDescent="0.25">
      <c r="A54" s="18"/>
      <c r="B54" s="25" t="s">
        <v>51</v>
      </c>
      <c r="C54" s="26">
        <v>63900</v>
      </c>
      <c r="D54" s="19"/>
      <c r="E54" s="17">
        <v>44175</v>
      </c>
    </row>
    <row r="55" spans="1:5" x14ac:dyDescent="0.25">
      <c r="A55" s="18"/>
      <c r="B55" s="25" t="s">
        <v>52</v>
      </c>
      <c r="C55" s="26">
        <v>122900</v>
      </c>
      <c r="D55" s="19"/>
      <c r="E55" s="17">
        <v>44175</v>
      </c>
    </row>
    <row r="56" spans="1:5" x14ac:dyDescent="0.25">
      <c r="A56" s="18"/>
      <c r="B56" s="25" t="s">
        <v>53</v>
      </c>
      <c r="C56" s="26">
        <v>75142</v>
      </c>
      <c r="D56" s="19"/>
      <c r="E56" s="17">
        <v>44177</v>
      </c>
    </row>
    <row r="57" spans="1:5" x14ac:dyDescent="0.25">
      <c r="A57" s="18"/>
      <c r="B57" s="25" t="s">
        <v>54</v>
      </c>
      <c r="C57" s="26">
        <v>210000</v>
      </c>
      <c r="D57" s="19"/>
      <c r="E57" s="17">
        <v>44180</v>
      </c>
    </row>
    <row r="58" spans="1:5" x14ac:dyDescent="0.25">
      <c r="A58" s="18"/>
      <c r="B58" s="25" t="s">
        <v>55</v>
      </c>
      <c r="C58" s="26">
        <v>44990</v>
      </c>
      <c r="D58" s="19"/>
      <c r="E58" s="17">
        <v>44181</v>
      </c>
    </row>
    <row r="59" spans="1:5" x14ac:dyDescent="0.25">
      <c r="A59" s="18"/>
      <c r="B59" s="25" t="s">
        <v>54</v>
      </c>
      <c r="C59" s="26">
        <v>2457000</v>
      </c>
      <c r="D59" s="19"/>
      <c r="E59" s="17">
        <v>44182</v>
      </c>
    </row>
    <row r="60" spans="1:5" x14ac:dyDescent="0.25">
      <c r="A60" s="18"/>
      <c r="B60" s="25" t="s">
        <v>56</v>
      </c>
      <c r="C60" s="26">
        <v>21999</v>
      </c>
      <c r="D60" s="19"/>
      <c r="E60" s="17">
        <v>44183</v>
      </c>
    </row>
    <row r="61" spans="1:5" x14ac:dyDescent="0.25">
      <c r="A61" s="18"/>
      <c r="B61" s="25" t="s">
        <v>57</v>
      </c>
      <c r="C61" s="26">
        <v>13999</v>
      </c>
      <c r="D61" s="19"/>
      <c r="E61" s="17">
        <v>44186</v>
      </c>
    </row>
    <row r="62" spans="1:5" x14ac:dyDescent="0.25">
      <c r="A62" s="18"/>
      <c r="B62" s="25" t="s">
        <v>58</v>
      </c>
      <c r="C62" s="26">
        <v>50400</v>
      </c>
      <c r="D62" s="19"/>
      <c r="E62" s="17">
        <v>44186</v>
      </c>
    </row>
    <row r="63" spans="1:5" x14ac:dyDescent="0.25">
      <c r="A63" s="18"/>
      <c r="B63" s="25" t="s">
        <v>59</v>
      </c>
      <c r="C63" s="26">
        <v>44323</v>
      </c>
      <c r="D63" s="19"/>
      <c r="E63" s="17">
        <v>44193</v>
      </c>
    </row>
    <row r="64" spans="1:5" x14ac:dyDescent="0.25">
      <c r="A64" s="18"/>
      <c r="B64" s="25" t="s">
        <v>60</v>
      </c>
      <c r="C64" s="26">
        <v>224409</v>
      </c>
      <c r="D64" s="19"/>
      <c r="E64" s="17">
        <v>44193</v>
      </c>
    </row>
    <row r="65" spans="1:5" x14ac:dyDescent="0.25">
      <c r="A65" s="18"/>
      <c r="B65" s="25" t="s">
        <v>61</v>
      </c>
      <c r="C65" s="26">
        <v>36703</v>
      </c>
      <c r="D65" s="19"/>
      <c r="E65" s="17">
        <v>44193</v>
      </c>
    </row>
    <row r="66" spans="1:5" x14ac:dyDescent="0.25">
      <c r="A66" s="18"/>
      <c r="B66" s="25" t="s">
        <v>62</v>
      </c>
      <c r="C66" s="26">
        <v>350520</v>
      </c>
      <c r="D66" s="19"/>
      <c r="E66" s="17">
        <v>44193</v>
      </c>
    </row>
    <row r="67" spans="1:5" x14ac:dyDescent="0.25">
      <c r="A67" s="18"/>
      <c r="B67" s="33" t="s">
        <v>44</v>
      </c>
      <c r="C67" s="34">
        <v>202946</v>
      </c>
      <c r="D67" s="19"/>
      <c r="E67" s="17">
        <v>44193</v>
      </c>
    </row>
    <row r="68" spans="1:5" ht="15.75" thickBot="1" x14ac:dyDescent="0.3">
      <c r="A68" s="27"/>
      <c r="B68" s="28" t="s">
        <v>63</v>
      </c>
      <c r="C68" s="29">
        <v>202946</v>
      </c>
      <c r="D68" s="30"/>
      <c r="E68" s="17">
        <v>44193</v>
      </c>
    </row>
    <row r="69" spans="1:5" x14ac:dyDescent="0.25">
      <c r="A69" s="13" t="s">
        <v>64</v>
      </c>
      <c r="B69" s="35" t="s">
        <v>65</v>
      </c>
      <c r="C69" s="36">
        <v>25990</v>
      </c>
      <c r="D69" s="16">
        <f>SUM(C69:C107)</f>
        <v>7023672</v>
      </c>
      <c r="E69" s="24">
        <v>43889</v>
      </c>
    </row>
    <row r="70" spans="1:5" x14ac:dyDescent="0.25">
      <c r="A70" s="18"/>
      <c r="B70" s="14" t="s">
        <v>66</v>
      </c>
      <c r="C70" s="15">
        <v>149990</v>
      </c>
      <c r="D70" s="19"/>
      <c r="E70" s="17">
        <v>43950</v>
      </c>
    </row>
    <row r="71" spans="1:5" x14ac:dyDescent="0.25">
      <c r="A71" s="18"/>
      <c r="B71" s="14" t="s">
        <v>67</v>
      </c>
      <c r="C71" s="15">
        <v>29990</v>
      </c>
      <c r="D71" s="19"/>
      <c r="E71" s="17">
        <v>43950</v>
      </c>
    </row>
    <row r="72" spans="1:5" x14ac:dyDescent="0.25">
      <c r="A72" s="18"/>
      <c r="B72" s="14" t="s">
        <v>68</v>
      </c>
      <c r="C72" s="15">
        <v>42418</v>
      </c>
      <c r="D72" s="19"/>
      <c r="E72" s="17">
        <v>43977</v>
      </c>
    </row>
    <row r="73" spans="1:5" x14ac:dyDescent="0.25">
      <c r="A73" s="18"/>
      <c r="B73" s="14" t="s">
        <v>69</v>
      </c>
      <c r="C73" s="15">
        <v>12720</v>
      </c>
      <c r="D73" s="19"/>
      <c r="E73" s="17">
        <v>43977</v>
      </c>
    </row>
    <row r="74" spans="1:5" x14ac:dyDescent="0.25">
      <c r="A74" s="18"/>
      <c r="B74" s="14" t="s">
        <v>70</v>
      </c>
      <c r="C74" s="15">
        <v>69560</v>
      </c>
      <c r="D74" s="19"/>
      <c r="E74" s="17">
        <v>43977</v>
      </c>
    </row>
    <row r="75" spans="1:5" x14ac:dyDescent="0.25">
      <c r="A75" s="18"/>
      <c r="B75" s="14" t="s">
        <v>71</v>
      </c>
      <c r="C75" s="15">
        <v>8640</v>
      </c>
      <c r="D75" s="19"/>
      <c r="E75" s="17">
        <v>43977</v>
      </c>
    </row>
    <row r="76" spans="1:5" x14ac:dyDescent="0.25">
      <c r="A76" s="18"/>
      <c r="B76" s="14" t="s">
        <v>71</v>
      </c>
      <c r="C76" s="15">
        <v>7780</v>
      </c>
      <c r="D76" s="19"/>
      <c r="E76" s="17">
        <v>43977</v>
      </c>
    </row>
    <row r="77" spans="1:5" x14ac:dyDescent="0.25">
      <c r="A77" s="18"/>
      <c r="B77" s="14" t="s">
        <v>72</v>
      </c>
      <c r="C77" s="15">
        <v>27430</v>
      </c>
      <c r="D77" s="19"/>
      <c r="E77" s="17">
        <v>43977</v>
      </c>
    </row>
    <row r="78" spans="1:5" x14ac:dyDescent="0.25">
      <c r="A78" s="18"/>
      <c r="B78" s="14" t="s">
        <v>73</v>
      </c>
      <c r="C78" s="15">
        <v>119500</v>
      </c>
      <c r="D78" s="19"/>
      <c r="E78" s="17">
        <v>43992</v>
      </c>
    </row>
    <row r="79" spans="1:5" x14ac:dyDescent="0.25">
      <c r="A79" s="18"/>
      <c r="B79" s="14" t="s">
        <v>74</v>
      </c>
      <c r="C79" s="15">
        <v>113990</v>
      </c>
      <c r="D79" s="19"/>
      <c r="E79" s="17">
        <v>43999</v>
      </c>
    </row>
    <row r="80" spans="1:5" x14ac:dyDescent="0.25">
      <c r="A80" s="18"/>
      <c r="B80" s="14" t="s">
        <v>75</v>
      </c>
      <c r="C80" s="15">
        <v>45979</v>
      </c>
      <c r="D80" s="19"/>
      <c r="E80" s="17">
        <v>44004</v>
      </c>
    </row>
    <row r="81" spans="1:5" x14ac:dyDescent="0.25">
      <c r="A81" s="18"/>
      <c r="B81" s="14" t="s">
        <v>76</v>
      </c>
      <c r="C81" s="15">
        <v>29469</v>
      </c>
      <c r="D81" s="19"/>
      <c r="E81" s="17">
        <v>44004</v>
      </c>
    </row>
    <row r="82" spans="1:5" x14ac:dyDescent="0.25">
      <c r="A82" s="18"/>
      <c r="B82" s="14" t="s">
        <v>77</v>
      </c>
      <c r="C82" s="15">
        <v>12999</v>
      </c>
      <c r="D82" s="19"/>
      <c r="E82" s="17">
        <v>44004</v>
      </c>
    </row>
    <row r="83" spans="1:5" x14ac:dyDescent="0.25">
      <c r="A83" s="18"/>
      <c r="B83" s="14" t="s">
        <v>78</v>
      </c>
      <c r="C83" s="15">
        <v>95000</v>
      </c>
      <c r="D83" s="19"/>
      <c r="E83" s="17">
        <v>44006</v>
      </c>
    </row>
    <row r="84" spans="1:5" x14ac:dyDescent="0.25">
      <c r="A84" s="18"/>
      <c r="B84" s="14" t="s">
        <v>79</v>
      </c>
      <c r="C84" s="15">
        <v>105600</v>
      </c>
      <c r="D84" s="19"/>
      <c r="E84" s="17">
        <v>44012</v>
      </c>
    </row>
    <row r="85" spans="1:5" x14ac:dyDescent="0.25">
      <c r="A85" s="18"/>
      <c r="B85" s="14" t="s">
        <v>80</v>
      </c>
      <c r="C85" s="15">
        <v>40000</v>
      </c>
      <c r="D85" s="19"/>
      <c r="E85" s="17">
        <v>44012</v>
      </c>
    </row>
    <row r="86" spans="1:5" x14ac:dyDescent="0.25">
      <c r="A86" s="18"/>
      <c r="B86" s="14" t="s">
        <v>81</v>
      </c>
      <c r="C86" s="15">
        <v>9999</v>
      </c>
      <c r="D86" s="19"/>
      <c r="E86" s="17">
        <v>44012</v>
      </c>
    </row>
    <row r="87" spans="1:5" x14ac:dyDescent="0.25">
      <c r="A87" s="18"/>
      <c r="B87" s="14" t="s">
        <v>82</v>
      </c>
      <c r="C87" s="15">
        <v>87630</v>
      </c>
      <c r="D87" s="19"/>
      <c r="E87" s="17">
        <v>44028</v>
      </c>
    </row>
    <row r="88" spans="1:5" x14ac:dyDescent="0.25">
      <c r="A88" s="18"/>
      <c r="B88" s="14" t="s">
        <v>83</v>
      </c>
      <c r="C88" s="15">
        <v>27275</v>
      </c>
      <c r="D88" s="19"/>
      <c r="E88" s="17">
        <v>44043</v>
      </c>
    </row>
    <row r="89" spans="1:5" x14ac:dyDescent="0.25">
      <c r="A89" s="18"/>
      <c r="B89" s="14" t="s">
        <v>84</v>
      </c>
      <c r="C89" s="15">
        <v>5795</v>
      </c>
      <c r="D89" s="19"/>
      <c r="E89" s="17">
        <v>44043</v>
      </c>
    </row>
    <row r="90" spans="1:5" x14ac:dyDescent="0.25">
      <c r="A90" s="18"/>
      <c r="B90" s="14" t="s">
        <v>85</v>
      </c>
      <c r="C90" s="15">
        <v>5770</v>
      </c>
      <c r="D90" s="19"/>
      <c r="E90" s="17">
        <v>44043</v>
      </c>
    </row>
    <row r="91" spans="1:5" x14ac:dyDescent="0.25">
      <c r="A91" s="18"/>
      <c r="B91" s="14" t="s">
        <v>86</v>
      </c>
      <c r="C91" s="15">
        <v>875000</v>
      </c>
      <c r="D91" s="19"/>
      <c r="E91" s="17">
        <v>44141</v>
      </c>
    </row>
    <row r="92" spans="1:5" x14ac:dyDescent="0.25">
      <c r="A92" s="18"/>
      <c r="B92" s="14" t="s">
        <v>16</v>
      </c>
      <c r="C92" s="15">
        <v>89900</v>
      </c>
      <c r="D92" s="19"/>
      <c r="E92" s="17">
        <v>44167</v>
      </c>
    </row>
    <row r="93" spans="1:5" x14ac:dyDescent="0.25">
      <c r="A93" s="18"/>
      <c r="B93" s="14" t="s">
        <v>16</v>
      </c>
      <c r="C93" s="15">
        <v>114999</v>
      </c>
      <c r="D93" s="19"/>
      <c r="E93" s="17">
        <v>44167</v>
      </c>
    </row>
    <row r="94" spans="1:5" x14ac:dyDescent="0.25">
      <c r="A94" s="18"/>
      <c r="B94" s="14" t="s">
        <v>87</v>
      </c>
      <c r="C94" s="15">
        <v>870000</v>
      </c>
      <c r="D94" s="19"/>
      <c r="E94" s="17">
        <v>44174</v>
      </c>
    </row>
    <row r="95" spans="1:5" x14ac:dyDescent="0.25">
      <c r="A95" s="18"/>
      <c r="B95" s="20" t="s">
        <v>88</v>
      </c>
      <c r="C95" s="21">
        <v>640860</v>
      </c>
      <c r="D95" s="19"/>
      <c r="E95" s="17">
        <v>44174</v>
      </c>
    </row>
    <row r="96" spans="1:5" x14ac:dyDescent="0.25">
      <c r="A96" s="18"/>
      <c r="B96" s="20" t="s">
        <v>86</v>
      </c>
      <c r="C96" s="21">
        <v>875000</v>
      </c>
      <c r="D96" s="19"/>
      <c r="E96" s="17">
        <v>44188</v>
      </c>
    </row>
    <row r="97" spans="1:5" x14ac:dyDescent="0.25">
      <c r="A97" s="18"/>
      <c r="B97" s="20" t="s">
        <v>89</v>
      </c>
      <c r="C97" s="21">
        <v>332299</v>
      </c>
      <c r="D97" s="19"/>
      <c r="E97" s="17">
        <v>44188</v>
      </c>
    </row>
    <row r="98" spans="1:5" x14ac:dyDescent="0.25">
      <c r="A98" s="18"/>
      <c r="B98" s="20" t="s">
        <v>90</v>
      </c>
      <c r="C98" s="21">
        <v>44001</v>
      </c>
      <c r="D98" s="19"/>
      <c r="E98" s="17">
        <v>44188</v>
      </c>
    </row>
    <row r="99" spans="1:5" x14ac:dyDescent="0.25">
      <c r="A99" s="18"/>
      <c r="B99" s="20" t="s">
        <v>91</v>
      </c>
      <c r="C99" s="21">
        <v>380746</v>
      </c>
      <c r="D99" s="19"/>
      <c r="E99" s="17">
        <v>44194</v>
      </c>
    </row>
    <row r="100" spans="1:5" x14ac:dyDescent="0.25">
      <c r="A100" s="18"/>
      <c r="B100" s="20" t="s">
        <v>92</v>
      </c>
      <c r="C100" s="21">
        <v>93726</v>
      </c>
      <c r="D100" s="19"/>
      <c r="E100" s="17">
        <v>44194</v>
      </c>
    </row>
    <row r="101" spans="1:5" x14ac:dyDescent="0.25">
      <c r="A101" s="18"/>
      <c r="B101" s="20" t="s">
        <v>93</v>
      </c>
      <c r="C101" s="21">
        <v>7582</v>
      </c>
      <c r="D101" s="19"/>
      <c r="E101" s="17">
        <v>44194</v>
      </c>
    </row>
    <row r="102" spans="1:5" x14ac:dyDescent="0.25">
      <c r="A102" s="18"/>
      <c r="B102" s="20" t="s">
        <v>94</v>
      </c>
      <c r="C102" s="21">
        <v>810006</v>
      </c>
      <c r="D102" s="19"/>
      <c r="E102" s="17">
        <v>44194</v>
      </c>
    </row>
    <row r="103" spans="1:5" x14ac:dyDescent="0.25">
      <c r="A103" s="18"/>
      <c r="B103" s="20" t="s">
        <v>95</v>
      </c>
      <c r="C103" s="21">
        <v>406095</v>
      </c>
      <c r="D103" s="19"/>
      <c r="E103" s="17">
        <v>44194</v>
      </c>
    </row>
    <row r="104" spans="1:5" x14ac:dyDescent="0.25">
      <c r="A104" s="18"/>
      <c r="B104" s="20" t="s">
        <v>96</v>
      </c>
      <c r="C104" s="21">
        <v>50737</v>
      </c>
      <c r="D104" s="19"/>
      <c r="E104" s="17">
        <v>44194</v>
      </c>
    </row>
    <row r="105" spans="1:5" x14ac:dyDescent="0.25">
      <c r="A105" s="18"/>
      <c r="B105" s="25" t="s">
        <v>97</v>
      </c>
      <c r="C105" s="26">
        <v>200000</v>
      </c>
      <c r="D105" s="19"/>
      <c r="E105" s="17">
        <v>44195</v>
      </c>
    </row>
    <row r="106" spans="1:5" x14ac:dyDescent="0.25">
      <c r="A106" s="18"/>
      <c r="B106" s="25" t="s">
        <v>98</v>
      </c>
      <c r="C106" s="26">
        <v>50000</v>
      </c>
      <c r="D106" s="19"/>
      <c r="E106" s="17">
        <v>44195</v>
      </c>
    </row>
    <row r="107" spans="1:5" ht="15.75" thickBot="1" x14ac:dyDescent="0.3">
      <c r="A107" s="18"/>
      <c r="B107" s="33" t="s">
        <v>98</v>
      </c>
      <c r="C107" s="34">
        <v>109197</v>
      </c>
      <c r="D107" s="19"/>
      <c r="E107" s="37">
        <v>44195</v>
      </c>
    </row>
    <row r="108" spans="1:5" ht="15.75" thickBot="1" x14ac:dyDescent="0.3">
      <c r="A108" s="38"/>
      <c r="B108" s="39" t="s">
        <v>99</v>
      </c>
      <c r="C108" s="40">
        <f>SUM(C7:C107)</f>
        <v>43890093</v>
      </c>
      <c r="D108" s="41">
        <f>SUM(D7:D107)</f>
        <v>43890093</v>
      </c>
      <c r="E108" s="42"/>
    </row>
    <row r="109" spans="1:5" x14ac:dyDescent="0.25">
      <c r="A109" s="43"/>
      <c r="B109" s="44"/>
      <c r="C109" s="44"/>
      <c r="D109" s="44"/>
      <c r="E109" s="45"/>
    </row>
    <row r="110" spans="1:5" ht="15.75" thickBot="1" x14ac:dyDescent="0.3">
      <c r="A110" s="46"/>
      <c r="B110" s="47"/>
      <c r="C110" s="47"/>
      <c r="D110" s="47"/>
      <c r="E110" s="48"/>
    </row>
    <row r="111" spans="1:5" ht="45" x14ac:dyDescent="0.25">
      <c r="A111" s="5" t="s">
        <v>2</v>
      </c>
      <c r="B111" s="6" t="s">
        <v>100</v>
      </c>
      <c r="C111" s="6" t="s">
        <v>4</v>
      </c>
      <c r="D111" s="7" t="s">
        <v>5</v>
      </c>
      <c r="E111" s="8" t="s">
        <v>6</v>
      </c>
    </row>
    <row r="112" spans="1:5" ht="15.75" thickBot="1" x14ac:dyDescent="0.3">
      <c r="A112" s="9">
        <v>1</v>
      </c>
      <c r="B112" s="10">
        <v>2</v>
      </c>
      <c r="C112" s="10">
        <v>3</v>
      </c>
      <c r="D112" s="11">
        <v>4</v>
      </c>
      <c r="E112" s="12">
        <v>5</v>
      </c>
    </row>
    <row r="113" spans="1:5" x14ac:dyDescent="0.25">
      <c r="A113" s="13" t="s">
        <v>7</v>
      </c>
      <c r="B113" s="49" t="s">
        <v>101</v>
      </c>
      <c r="C113" s="34">
        <v>150000</v>
      </c>
      <c r="D113" s="50">
        <f>SUM(C113:C119)</f>
        <v>5834797</v>
      </c>
      <c r="E113" s="37">
        <v>43908</v>
      </c>
    </row>
    <row r="114" spans="1:5" x14ac:dyDescent="0.25">
      <c r="A114" s="18"/>
      <c r="B114" s="51" t="s">
        <v>102</v>
      </c>
      <c r="C114" s="34">
        <v>152400</v>
      </c>
      <c r="D114" s="52"/>
      <c r="E114" s="37">
        <v>44028</v>
      </c>
    </row>
    <row r="115" spans="1:5" x14ac:dyDescent="0.25">
      <c r="A115" s="18"/>
      <c r="B115" s="49" t="s">
        <v>103</v>
      </c>
      <c r="C115" s="34">
        <v>2000000</v>
      </c>
      <c r="D115" s="52"/>
      <c r="E115" s="37">
        <v>44036</v>
      </c>
    </row>
    <row r="116" spans="1:5" x14ac:dyDescent="0.25">
      <c r="A116" s="18"/>
      <c r="B116" s="49" t="s">
        <v>104</v>
      </c>
      <c r="C116" s="34">
        <v>2300000</v>
      </c>
      <c r="D116" s="52"/>
      <c r="E116" s="37">
        <v>44061</v>
      </c>
    </row>
    <row r="117" spans="1:5" x14ac:dyDescent="0.25">
      <c r="A117" s="18"/>
      <c r="B117" s="49" t="s">
        <v>105</v>
      </c>
      <c r="C117" s="34">
        <v>199823</v>
      </c>
      <c r="D117" s="52"/>
      <c r="E117" s="37">
        <v>44074</v>
      </c>
    </row>
    <row r="118" spans="1:5" ht="30" x14ac:dyDescent="0.25">
      <c r="A118" s="18"/>
      <c r="B118" s="49" t="s">
        <v>106</v>
      </c>
      <c r="C118" s="34">
        <v>1032574</v>
      </c>
      <c r="D118" s="52"/>
      <c r="E118" s="37">
        <v>44175</v>
      </c>
    </row>
    <row r="119" spans="1:5" ht="15.75" thickBot="1" x14ac:dyDescent="0.3">
      <c r="A119" s="27"/>
      <c r="B119" s="53"/>
      <c r="C119" s="29"/>
      <c r="D119" s="54"/>
      <c r="E119" s="31"/>
    </row>
    <row r="120" spans="1:5" ht="15.75" thickBot="1" x14ac:dyDescent="0.3">
      <c r="A120" s="38"/>
      <c r="B120" s="39" t="s">
        <v>107</v>
      </c>
      <c r="C120" s="40">
        <f>SUM(C113:C119)</f>
        <v>5834797</v>
      </c>
      <c r="D120" s="41">
        <f>SUM(D113)</f>
        <v>5834797</v>
      </c>
      <c r="E120" s="42"/>
    </row>
  </sheetData>
  <mergeCells count="13">
    <mergeCell ref="A35:A68"/>
    <mergeCell ref="D35:D68"/>
    <mergeCell ref="A69:A107"/>
    <mergeCell ref="D69:D107"/>
    <mergeCell ref="A109:E110"/>
    <mergeCell ref="A113:A119"/>
    <mergeCell ref="D113:D119"/>
    <mergeCell ref="A7:A16"/>
    <mergeCell ref="D7:D16"/>
    <mergeCell ref="A17:A34"/>
    <mergeCell ref="D17:D34"/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2021-05-18T08:15:59Z</dcterms:created>
  <dcterms:modified xsi:type="dcterms:W3CDTF">2021-05-18T08:16:39Z</dcterms:modified>
</cp:coreProperties>
</file>