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Önkormányzati rendeletek\Hatályos rendeletek\2020\"/>
    </mc:Choice>
  </mc:AlternateContent>
  <xr:revisionPtr revIDLastSave="0" documentId="13_ncr:1_{B494B4E9-8BA6-4302-B6CB-E971C4B66B71}" xr6:coauthVersionLast="46" xr6:coauthVersionMax="46" xr10:uidLastSave="{00000000-0000-0000-0000-000000000000}"/>
  <bookViews>
    <workbookView xWindow="-120" yWindow="-120" windowWidth="19440" windowHeight="15000" tabRatio="903" xr2:uid="{00000000-000D-0000-FFFF-FFFF00000000}"/>
  </bookViews>
  <sheets>
    <sheet name="7. melléklet" sheetId="69" r:id="rId1"/>
  </sheets>
  <calcPr calcId="181029"/>
</workbook>
</file>

<file path=xl/calcChain.xml><?xml version="1.0" encoding="utf-8"?>
<calcChain xmlns="http://schemas.openxmlformats.org/spreadsheetml/2006/main">
  <c r="C13" i="69" l="1"/>
  <c r="D13" i="69"/>
  <c r="C14" i="69"/>
  <c r="D14" i="69"/>
  <c r="D15" i="69"/>
  <c r="C16" i="69"/>
  <c r="D16" i="69" s="1"/>
  <c r="D21" i="69"/>
  <c r="D22" i="69"/>
  <c r="D23" i="69"/>
  <c r="C24" i="69"/>
  <c r="D24" i="69"/>
  <c r="D30" i="69"/>
  <c r="D31" i="69"/>
  <c r="D32" i="69"/>
  <c r="D38" i="69"/>
  <c r="D39" i="69"/>
  <c r="D40" i="69"/>
  <c r="D41" i="69"/>
  <c r="D42" i="69"/>
  <c r="C43" i="69"/>
  <c r="D43" i="69"/>
  <c r="D49" i="69"/>
  <c r="C50" i="69"/>
  <c r="D50" i="69" s="1"/>
  <c r="D51" i="69"/>
  <c r="D57" i="69"/>
  <c r="D58" i="69"/>
  <c r="D59" i="69"/>
  <c r="D60" i="69"/>
  <c r="D61" i="69"/>
  <c r="C62" i="69"/>
  <c r="C52" i="69" s="1"/>
  <c r="C33" i="69"/>
  <c r="C34" i="69" s="1"/>
  <c r="D34" i="69" s="1"/>
  <c r="C17" i="69"/>
  <c r="D17" i="69" s="1"/>
  <c r="D62" i="69"/>
  <c r="D52" i="69" l="1"/>
  <c r="C53" i="69"/>
  <c r="D53" i="69" s="1"/>
  <c r="D33" i="69"/>
</calcChain>
</file>

<file path=xl/sharedStrings.xml><?xml version="1.0" encoding="utf-8"?>
<sst xmlns="http://schemas.openxmlformats.org/spreadsheetml/2006/main" count="57" uniqueCount="26">
  <si>
    <t>Összesen:</t>
  </si>
  <si>
    <t>1.</t>
  </si>
  <si>
    <t>2.</t>
  </si>
  <si>
    <t>3.</t>
  </si>
  <si>
    <t>Dologi kiadások</t>
  </si>
  <si>
    <t>Felújítás</t>
  </si>
  <si>
    <t>Beruházás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</si>
  <si>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</si>
  <si>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</si>
  <si>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</si>
  <si>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</si>
  <si>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</si>
  <si>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</si>
  <si>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</si>
  <si>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</si>
  <si>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</si>
  <si>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Alpannónai pályázat</t>
  </si>
  <si>
    <t>TOP-5.2..1 Helyi foglalkoztatási együttműködés pályázat (Foglalkoztatási paktum)</t>
  </si>
  <si>
    <t xml:space="preserve">Egyéb kiadás/ tartalék </t>
  </si>
  <si>
    <t>VELOREGIO</t>
  </si>
  <si>
    <t>Az európai uniós támogatással megvalósuló programok, projektek bevételeiről és kiadásairól, valamint az önkormányzaton kívüli ilyen projektekhez való hozzájárulásról 2020. évben (adatok Ft-ban)</t>
  </si>
  <si>
    <t>Kőszeg Város Önkormányzata 2020. évi költségvetésében európai uniós forrásból megvalósítandó projektek, fejlesztések:</t>
  </si>
  <si>
    <t>2020.</t>
  </si>
  <si>
    <t>Személyi kiadások</t>
  </si>
  <si>
    <t>Munkáltatói járulék kiadások</t>
  </si>
  <si>
    <t>7. melléklet az 1 /2020. (II. 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</si>
</sst>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8" x14ac:knownFonts="1"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32" fillId="7" borderId="1" applyNumberFormat="0" applyAlignment="0" applyProtection="0"/>
    <xf numFmtId="0" fontId="26" fillId="20" borderId="1" applyNumberFormat="0" applyAlignment="0" applyProtection="0"/>
    <xf numFmtId="0" fontId="17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22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2" fillId="7" borderId="1" applyNumberFormat="0" applyAlignment="0" applyProtection="0"/>
    <xf numFmtId="0" fontId="9" fillId="22" borderId="7" applyNumberFormat="0" applyFont="0" applyAlignment="0" applyProtection="0"/>
    <xf numFmtId="0" fontId="40" fillId="4" borderId="0" applyNumberFormat="0" applyBorder="0" applyAlignment="0" applyProtection="0"/>
    <xf numFmtId="0" fontId="41" fillId="20" borderId="8" applyNumberFormat="0" applyAlignment="0" applyProtection="0"/>
    <xf numFmtId="0" fontId="1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9" fillId="0" borderId="0"/>
    <xf numFmtId="0" fontId="29" fillId="0" borderId="0"/>
    <xf numFmtId="0" fontId="9" fillId="0" borderId="0"/>
    <xf numFmtId="0" fontId="30" fillId="0" borderId="0"/>
    <xf numFmtId="0" fontId="10" fillId="0" borderId="0"/>
    <xf numFmtId="0" fontId="47" fillId="0" borderId="0"/>
    <xf numFmtId="0" fontId="9" fillId="0" borderId="0"/>
    <xf numFmtId="0" fontId="10" fillId="22" borderId="7" applyNumberFormat="0" applyFont="0" applyAlignment="0" applyProtection="0"/>
    <xf numFmtId="0" fontId="21" fillId="20" borderId="8" applyNumberFormat="0" applyAlignment="0" applyProtection="0"/>
    <xf numFmtId="0" fontId="43" fillId="0" borderId="9" applyNumberFormat="0" applyFill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1" applyNumberFormat="0" applyAlignment="0" applyProtection="0"/>
    <xf numFmtId="0" fontId="1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3" fontId="6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top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" fillId="0" borderId="0" xfId="0" applyFont="1"/>
    <xf numFmtId="3" fontId="3" fillId="0" borderId="0" xfId="0" applyNumberFormat="1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</cellXfs>
  <cellStyles count="8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3" xfId="74" xr:uid="{00000000-0005-0000-0000-00004A000000}"/>
    <cellStyle name="Normal_KTRSZJ" xfId="75" xr:uid="{00000000-0005-0000-0000-00004C000000}"/>
    <cellStyle name="Note" xfId="76" xr:uid="{00000000-0005-0000-0000-00004F000000}"/>
    <cellStyle name="Output" xfId="77" xr:uid="{00000000-0005-0000-0000-000050000000}"/>
    <cellStyle name="Összesen" xfId="78" builtinId="25" customBuiltin="1"/>
    <cellStyle name="Rossz" xfId="79" builtinId="27" customBuiltin="1"/>
    <cellStyle name="Semleges" xfId="80" builtinId="28" customBuiltin="1"/>
    <cellStyle name="Számítás" xfId="81" builtinId="22" customBuiltin="1"/>
    <cellStyle name="Title" xfId="82" xr:uid="{00000000-0005-0000-0000-000055000000}"/>
    <cellStyle name="Total" xfId="83" xr:uid="{00000000-0005-0000-0000-000056000000}"/>
    <cellStyle name="Warning Text" xfId="84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63"/>
  <sheetViews>
    <sheetView tabSelected="1" zoomScaleNormal="100" zoomScaleSheetLayoutView="100" workbookViewId="0">
      <selection activeCell="F7" sqref="F7"/>
    </sheetView>
  </sheetViews>
  <sheetFormatPr defaultRowHeight="13.5" x14ac:dyDescent="0.25"/>
  <cols>
    <col min="1" max="1" width="7.140625" style="5" customWidth="1"/>
    <col min="2" max="2" width="39.42578125" style="3" customWidth="1"/>
    <col min="3" max="3" width="14" style="2" customWidth="1"/>
    <col min="4" max="4" width="16.140625" style="1" customWidth="1"/>
    <col min="5" max="16384" width="9.140625" style="1"/>
  </cols>
  <sheetData>
    <row r="1" spans="1:5" ht="12.75" customHeight="1" x14ac:dyDescent="0.25">
      <c r="A1" s="18" t="s">
        <v>25</v>
      </c>
      <c r="B1" s="18"/>
      <c r="C1" s="4"/>
    </row>
    <row r="2" spans="1:5" x14ac:dyDescent="0.25">
      <c r="B2" s="6"/>
      <c r="C2" s="4"/>
    </row>
    <row r="3" spans="1:5" x14ac:dyDescent="0.25">
      <c r="B3" s="18" t="s">
        <v>7</v>
      </c>
      <c r="C3" s="19"/>
      <c r="D3" s="19"/>
    </row>
    <row r="4" spans="1:5" ht="24.75" customHeight="1" x14ac:dyDescent="0.2">
      <c r="A4" s="16" t="s">
        <v>20</v>
      </c>
      <c r="B4" s="17"/>
      <c r="C4" s="17"/>
      <c r="D4" s="17"/>
      <c r="E4" s="17"/>
    </row>
    <row r="5" spans="1:5" ht="12.75" x14ac:dyDescent="0.2">
      <c r="A5" s="17"/>
      <c r="B5" s="17"/>
      <c r="C5" s="17"/>
      <c r="D5" s="17"/>
      <c r="E5" s="17"/>
    </row>
    <row r="6" spans="1:5" x14ac:dyDescent="0.25">
      <c r="B6" s="7"/>
      <c r="C6" s="8"/>
    </row>
    <row r="7" spans="1:5" ht="29.25" customHeight="1" x14ac:dyDescent="0.25">
      <c r="A7" s="9" t="s">
        <v>8</v>
      </c>
      <c r="B7" s="20" t="s">
        <v>21</v>
      </c>
      <c r="C7" s="21"/>
      <c r="D7" s="21"/>
    </row>
    <row r="8" spans="1:5" ht="19.5" customHeight="1" x14ac:dyDescent="0.25">
      <c r="A8" s="9"/>
      <c r="B8" s="10"/>
      <c r="C8" s="11"/>
      <c r="D8" s="11"/>
    </row>
    <row r="9" spans="1:5" x14ac:dyDescent="0.25">
      <c r="B9" s="14"/>
      <c r="C9" s="15"/>
      <c r="D9" s="2"/>
    </row>
    <row r="11" spans="1:5" x14ac:dyDescent="0.25">
      <c r="A11" s="5" t="s">
        <v>1</v>
      </c>
      <c r="B11" s="12" t="s">
        <v>16</v>
      </c>
      <c r="C11" s="13" t="s">
        <v>22</v>
      </c>
      <c r="D11" s="13" t="s">
        <v>0</v>
      </c>
    </row>
    <row r="12" spans="1:5" x14ac:dyDescent="0.25">
      <c r="B12" s="14" t="s">
        <v>9</v>
      </c>
      <c r="C12" s="15"/>
      <c r="D12" s="2"/>
    </row>
    <row r="13" spans="1:5" x14ac:dyDescent="0.25">
      <c r="B13" s="1" t="s">
        <v>10</v>
      </c>
      <c r="C13" s="2">
        <f>(6305497+12913983)*0.85</f>
        <v>16336558</v>
      </c>
      <c r="D13" s="2">
        <f>SUM(C13:C13)</f>
        <v>16336558</v>
      </c>
    </row>
    <row r="14" spans="1:5" x14ac:dyDescent="0.25">
      <c r="B14" s="1" t="s">
        <v>11</v>
      </c>
      <c r="C14" s="2">
        <f>(6305497+12913983)*0.1</f>
        <v>1921948</v>
      </c>
      <c r="D14" s="2">
        <f>SUM(C14:C14)</f>
        <v>1921948</v>
      </c>
    </row>
    <row r="15" spans="1:5" x14ac:dyDescent="0.25">
      <c r="B15" s="1" t="s">
        <v>12</v>
      </c>
      <c r="D15" s="2">
        <f>SUM(C15:C15)</f>
        <v>0</v>
      </c>
    </row>
    <row r="16" spans="1:5" x14ac:dyDescent="0.25">
      <c r="B16" s="1" t="s">
        <v>13</v>
      </c>
      <c r="C16" s="2">
        <f>C24-C13-C14-C15</f>
        <v>3960974</v>
      </c>
      <c r="D16" s="2">
        <f>SUM(C16:C16)</f>
        <v>3960974</v>
      </c>
    </row>
    <row r="17" spans="1:4" x14ac:dyDescent="0.25">
      <c r="B17" s="14" t="s">
        <v>0</v>
      </c>
      <c r="C17" s="15">
        <f>SUM(C13:C16)</f>
        <v>22219480</v>
      </c>
      <c r="D17" s="15">
        <f>SUM(C17:C17)</f>
        <v>22219480</v>
      </c>
    </row>
    <row r="18" spans="1:4" ht="9.75" customHeight="1" x14ac:dyDescent="0.25">
      <c r="B18" s="1"/>
      <c r="D18" s="2"/>
    </row>
    <row r="19" spans="1:4" x14ac:dyDescent="0.25">
      <c r="B19" s="14" t="s">
        <v>14</v>
      </c>
      <c r="C19" s="15"/>
      <c r="D19" s="2"/>
    </row>
    <row r="20" spans="1:4" x14ac:dyDescent="0.25">
      <c r="B20" s="1" t="s">
        <v>5</v>
      </c>
      <c r="D20" s="2"/>
    </row>
    <row r="21" spans="1:4" ht="15" customHeight="1" x14ac:dyDescent="0.25">
      <c r="B21" s="1" t="s">
        <v>6</v>
      </c>
      <c r="C21" s="2">
        <v>15913983</v>
      </c>
      <c r="D21" s="2">
        <f>SUM(C21:C21)</f>
        <v>15913983</v>
      </c>
    </row>
    <row r="22" spans="1:4" x14ac:dyDescent="0.25">
      <c r="B22" s="1" t="s">
        <v>4</v>
      </c>
      <c r="C22" s="2">
        <v>6305497</v>
      </c>
      <c r="D22" s="2">
        <f>SUM(C22:C22)</f>
        <v>6305497</v>
      </c>
    </row>
    <row r="23" spans="1:4" x14ac:dyDescent="0.25">
      <c r="B23" s="1" t="s">
        <v>15</v>
      </c>
      <c r="C23" s="2">
        <v>0</v>
      </c>
      <c r="D23" s="2">
        <f>SUM(C23:C23)</f>
        <v>0</v>
      </c>
    </row>
    <row r="24" spans="1:4" x14ac:dyDescent="0.25">
      <c r="B24" s="14" t="s">
        <v>0</v>
      </c>
      <c r="C24" s="15">
        <f>SUM(C20:C23)</f>
        <v>22219480</v>
      </c>
      <c r="D24" s="2">
        <f>SUM(C24:C24)</f>
        <v>22219480</v>
      </c>
    </row>
    <row r="25" spans="1:4" x14ac:dyDescent="0.25">
      <c r="B25" s="14"/>
      <c r="C25" s="15"/>
      <c r="D25" s="2"/>
    </row>
    <row r="27" spans="1:4" x14ac:dyDescent="0.25">
      <c r="B27" s="14"/>
      <c r="C27" s="15"/>
      <c r="D27" s="2"/>
    </row>
    <row r="28" spans="1:4" x14ac:dyDescent="0.25">
      <c r="A28" s="5" t="s">
        <v>2</v>
      </c>
      <c r="B28" s="12" t="s">
        <v>17</v>
      </c>
      <c r="C28" s="13" t="s">
        <v>22</v>
      </c>
      <c r="D28" s="13" t="s">
        <v>0</v>
      </c>
    </row>
    <row r="29" spans="1:4" x14ac:dyDescent="0.25">
      <c r="B29" s="14" t="s">
        <v>9</v>
      </c>
      <c r="C29" s="15"/>
      <c r="D29" s="2"/>
    </row>
    <row r="30" spans="1:4" x14ac:dyDescent="0.25">
      <c r="B30" s="1" t="s">
        <v>10</v>
      </c>
      <c r="D30" s="2">
        <f>SUM(C30:C30)</f>
        <v>0</v>
      </c>
    </row>
    <row r="31" spans="1:4" x14ac:dyDescent="0.25">
      <c r="B31" s="1" t="s">
        <v>11</v>
      </c>
      <c r="C31" s="2">
        <v>17590378</v>
      </c>
      <c r="D31" s="2">
        <f>SUM(C31:C31)</f>
        <v>17590378</v>
      </c>
    </row>
    <row r="32" spans="1:4" x14ac:dyDescent="0.25">
      <c r="B32" s="1" t="s">
        <v>12</v>
      </c>
      <c r="D32" s="2">
        <f>SUM(C32:C32)</f>
        <v>0</v>
      </c>
    </row>
    <row r="33" spans="1:4" x14ac:dyDescent="0.25">
      <c r="B33" s="1" t="s">
        <v>13</v>
      </c>
      <c r="C33" s="2">
        <f>C43-C30-C31-C32</f>
        <v>221200</v>
      </c>
      <c r="D33" s="2">
        <f>SUM(C33:C33)</f>
        <v>221200</v>
      </c>
    </row>
    <row r="34" spans="1:4" x14ac:dyDescent="0.25">
      <c r="B34" s="14" t="s">
        <v>0</v>
      </c>
      <c r="C34" s="15">
        <f>SUM(C30:C33)</f>
        <v>17811578</v>
      </c>
      <c r="D34" s="15">
        <f>SUM(C34:C34)</f>
        <v>17811578</v>
      </c>
    </row>
    <row r="35" spans="1:4" ht="9.75" customHeight="1" x14ac:dyDescent="0.25">
      <c r="B35" s="1"/>
      <c r="D35" s="2"/>
    </row>
    <row r="36" spans="1:4" x14ac:dyDescent="0.25">
      <c r="B36" s="14" t="s">
        <v>14</v>
      </c>
      <c r="C36" s="15"/>
      <c r="D36" s="2"/>
    </row>
    <row r="37" spans="1:4" x14ac:dyDescent="0.25">
      <c r="B37" s="1" t="s">
        <v>5</v>
      </c>
      <c r="D37" s="2"/>
    </row>
    <row r="38" spans="1:4" x14ac:dyDescent="0.25">
      <c r="B38" s="1" t="s">
        <v>6</v>
      </c>
      <c r="D38" s="2">
        <f t="shared" ref="D38:D43" si="0">SUM(C38:C38)</f>
        <v>0</v>
      </c>
    </row>
    <row r="39" spans="1:4" x14ac:dyDescent="0.25">
      <c r="B39" s="1" t="s">
        <v>23</v>
      </c>
      <c r="C39" s="2">
        <v>4833943</v>
      </c>
      <c r="D39" s="2">
        <f t="shared" si="0"/>
        <v>4833943</v>
      </c>
    </row>
    <row r="40" spans="1:4" x14ac:dyDescent="0.25">
      <c r="B40" s="1" t="s">
        <v>24</v>
      </c>
      <c r="C40" s="2">
        <v>870506</v>
      </c>
      <c r="D40" s="2">
        <f t="shared" si="0"/>
        <v>870506</v>
      </c>
    </row>
    <row r="41" spans="1:4" x14ac:dyDescent="0.25">
      <c r="B41" s="1" t="s">
        <v>4</v>
      </c>
      <c r="C41" s="2">
        <v>9109469</v>
      </c>
      <c r="D41" s="2">
        <f t="shared" si="0"/>
        <v>9109469</v>
      </c>
    </row>
    <row r="42" spans="1:4" x14ac:dyDescent="0.25">
      <c r="B42" s="1" t="s">
        <v>18</v>
      </c>
      <c r="C42" s="2">
        <v>2997660</v>
      </c>
      <c r="D42" s="2">
        <f t="shared" si="0"/>
        <v>2997660</v>
      </c>
    </row>
    <row r="43" spans="1:4" x14ac:dyDescent="0.25">
      <c r="B43" s="14" t="s">
        <v>0</v>
      </c>
      <c r="C43" s="15">
        <f>SUM(C37:C42)</f>
        <v>17811578</v>
      </c>
      <c r="D43" s="2">
        <f t="shared" si="0"/>
        <v>17811578</v>
      </c>
    </row>
    <row r="44" spans="1:4" x14ac:dyDescent="0.25">
      <c r="B44" s="14"/>
      <c r="C44" s="15"/>
      <c r="D44" s="2"/>
    </row>
    <row r="46" spans="1:4" x14ac:dyDescent="0.25">
      <c r="B46" s="14"/>
      <c r="C46" s="15"/>
      <c r="D46" s="2"/>
    </row>
    <row r="47" spans="1:4" x14ac:dyDescent="0.25">
      <c r="A47" s="5" t="s">
        <v>3</v>
      </c>
      <c r="B47" s="12" t="s">
        <v>19</v>
      </c>
      <c r="C47" s="13" t="s">
        <v>22</v>
      </c>
      <c r="D47" s="13" t="s">
        <v>0</v>
      </c>
    </row>
    <row r="48" spans="1:4" x14ac:dyDescent="0.25">
      <c r="B48" s="14" t="s">
        <v>9</v>
      </c>
      <c r="C48" s="15"/>
      <c r="D48" s="2"/>
    </row>
    <row r="49" spans="2:4" x14ac:dyDescent="0.25">
      <c r="B49" s="1" t="s">
        <v>10</v>
      </c>
      <c r="D49" s="2">
        <f>SUM(C49:C49)</f>
        <v>0</v>
      </c>
    </row>
    <row r="50" spans="2:4" x14ac:dyDescent="0.25">
      <c r="B50" s="1" t="s">
        <v>11</v>
      </c>
      <c r="C50" s="2">
        <f>1570000+32277610</f>
        <v>33847610</v>
      </c>
      <c r="D50" s="2">
        <f>SUM(C50:C50)</f>
        <v>33847610</v>
      </c>
    </row>
    <row r="51" spans="2:4" x14ac:dyDescent="0.25">
      <c r="B51" s="1" t="s">
        <v>12</v>
      </c>
      <c r="D51" s="2">
        <f>SUM(C51:C51)</f>
        <v>0</v>
      </c>
    </row>
    <row r="52" spans="2:4" x14ac:dyDescent="0.25">
      <c r="B52" s="1" t="s">
        <v>13</v>
      </c>
      <c r="C52" s="2">
        <f>C62-C49-C50-C51</f>
        <v>1570000</v>
      </c>
      <c r="D52" s="2">
        <f>SUM(C52:C52)</f>
        <v>1570000</v>
      </c>
    </row>
    <row r="53" spans="2:4" x14ac:dyDescent="0.25">
      <c r="B53" s="14" t="s">
        <v>0</v>
      </c>
      <c r="C53" s="15">
        <f>SUM(C49:C52)</f>
        <v>35417610</v>
      </c>
      <c r="D53" s="15">
        <f>SUM(C53:C53)</f>
        <v>35417610</v>
      </c>
    </row>
    <row r="54" spans="2:4" ht="9.75" customHeight="1" x14ac:dyDescent="0.25">
      <c r="B54" s="1"/>
      <c r="D54" s="2"/>
    </row>
    <row r="55" spans="2:4" x14ac:dyDescent="0.25">
      <c r="B55" s="14" t="s">
        <v>14</v>
      </c>
      <c r="C55" s="15"/>
      <c r="D55" s="2"/>
    </row>
    <row r="56" spans="2:4" x14ac:dyDescent="0.25">
      <c r="B56" s="1" t="s">
        <v>5</v>
      </c>
      <c r="D56" s="2"/>
    </row>
    <row r="57" spans="2:4" x14ac:dyDescent="0.25">
      <c r="B57" s="1" t="s">
        <v>6</v>
      </c>
      <c r="C57" s="2">
        <v>33847610</v>
      </c>
      <c r="D57" s="2">
        <f t="shared" ref="D57:D62" si="1">SUM(C57:C57)</f>
        <v>33847610</v>
      </c>
    </row>
    <row r="58" spans="2:4" x14ac:dyDescent="0.25">
      <c r="B58" s="1" t="s">
        <v>23</v>
      </c>
      <c r="C58" s="2">
        <v>1335472</v>
      </c>
      <c r="D58" s="2">
        <f t="shared" si="1"/>
        <v>1335472</v>
      </c>
    </row>
    <row r="59" spans="2:4" x14ac:dyDescent="0.25">
      <c r="B59" s="1" t="s">
        <v>24</v>
      </c>
      <c r="C59" s="2">
        <v>234528</v>
      </c>
      <c r="D59" s="2">
        <f t="shared" si="1"/>
        <v>234528</v>
      </c>
    </row>
    <row r="60" spans="2:4" x14ac:dyDescent="0.25">
      <c r="B60" s="1" t="s">
        <v>4</v>
      </c>
      <c r="D60" s="2">
        <f t="shared" si="1"/>
        <v>0</v>
      </c>
    </row>
    <row r="61" spans="2:4" x14ac:dyDescent="0.25">
      <c r="B61" s="1" t="s">
        <v>18</v>
      </c>
      <c r="D61" s="2">
        <f t="shared" si="1"/>
        <v>0</v>
      </c>
    </row>
    <row r="62" spans="2:4" x14ac:dyDescent="0.25">
      <c r="B62" s="14" t="s">
        <v>0</v>
      </c>
      <c r="C62" s="15">
        <f>SUM(C56:C61)</f>
        <v>35417610</v>
      </c>
      <c r="D62" s="2">
        <f t="shared" si="1"/>
        <v>35417610</v>
      </c>
    </row>
    <row r="63" spans="2:4" x14ac:dyDescent="0.25">
      <c r="B63" s="14"/>
      <c r="C63" s="15"/>
      <c r="D63" s="2"/>
    </row>
  </sheetData>
  <mergeCells count="4">
    <mergeCell ref="A4:E5"/>
    <mergeCell ref="B3:D3"/>
    <mergeCell ref="B7:D7"/>
    <mergeCell ref="A1:B1"/>
  </mergeCells>
  <phoneticPr fontId="0" type="noConversion"/>
  <pageMargins left="0.78740157480314965" right="0.78740157480314965" top="1.1023622047244095" bottom="1.181102362204724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2020-01-31T06:35:16Z</cp:lastPrinted>
  <dcterms:created xsi:type="dcterms:W3CDTF">2007-11-15T07:32:30Z</dcterms:created>
  <dcterms:modified xsi:type="dcterms:W3CDTF">2021-04-19T11:25:01Z</dcterms:modified>
</cp:coreProperties>
</file>