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Önkormányzati rendeletek\Hatályos rendeletek\2020\"/>
    </mc:Choice>
  </mc:AlternateContent>
  <xr:revisionPtr revIDLastSave="0" documentId="13_ncr:1_{58F78FA9-83DB-44A1-A5C1-14BF1D411888}" xr6:coauthVersionLast="46" xr6:coauthVersionMax="46" xr10:uidLastSave="{00000000-0000-0000-0000-000000000000}"/>
  <bookViews>
    <workbookView xWindow="-120" yWindow="-120" windowWidth="19440" windowHeight="15000" tabRatio="903" xr2:uid="{00000000-000D-0000-FFFF-FFFF00000000}"/>
  </bookViews>
  <sheets>
    <sheet name="8. melléklet" sheetId="75" r:id="rId1"/>
  </sheets>
  <calcPr calcId="181029"/>
</workbook>
</file>

<file path=xl/calcChain.xml><?xml version="1.0" encoding="utf-8"?>
<calcChain xmlns="http://schemas.openxmlformats.org/spreadsheetml/2006/main">
  <c r="R13" i="75" l="1"/>
  <c r="L14" i="75"/>
  <c r="L20" i="75"/>
  <c r="P14" i="75"/>
  <c r="P20" i="75"/>
  <c r="R14" i="75"/>
  <c r="R15" i="75"/>
  <c r="R16" i="75"/>
  <c r="R17" i="75"/>
  <c r="R18" i="75"/>
  <c r="Q19" i="75"/>
  <c r="R19" i="75" s="1"/>
  <c r="B20" i="75"/>
  <c r="R20" i="75" s="1"/>
  <c r="C20" i="75"/>
  <c r="D20" i="75"/>
  <c r="E20" i="75"/>
  <c r="F20" i="75"/>
  <c r="G20" i="75"/>
  <c r="H20" i="75"/>
  <c r="I20" i="75"/>
  <c r="J20" i="75"/>
  <c r="K20" i="75"/>
  <c r="M20" i="75"/>
  <c r="N20" i="75"/>
  <c r="O20" i="75"/>
  <c r="Q20" i="75"/>
</calcChain>
</file>

<file path=xl/sharedStrings.xml><?xml version="1.0" encoding="utf-8"?>
<sst xmlns="http://schemas.openxmlformats.org/spreadsheetml/2006/main" count="30" uniqueCount="30">
  <si>
    <t xml:space="preserve">Kőszegi Közös Önkormányzati Hivatal </t>
  </si>
  <si>
    <t>Chernel Kálmán Városi Könyvtár</t>
  </si>
  <si>
    <t>Kőszegi Városi Múzeum</t>
  </si>
  <si>
    <t>Jurisics-vár Műv. Központ és Várszínház</t>
  </si>
  <si>
    <t>Kőszegi Szociális Gondozási Központ</t>
  </si>
  <si>
    <t>MEGNEVEZÉS</t>
  </si>
  <si>
    <t xml:space="preserve">Költségvetési engedélyezett létszámkeret (álláshely) </t>
  </si>
  <si>
    <t>MINDÖSSZESEN</t>
  </si>
  <si>
    <t>KÖZTISZTVISELŐK, KORMÁNYTISZTVISELŐK ÖSSZESEN</t>
  </si>
  <si>
    <t xml:space="preserve">KÖZALKALMAZOTTAK ÖSSZESEN 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</si>
  <si>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</si>
  <si>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</si>
  <si>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</si>
  <si>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</si>
  <si>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</si>
  <si>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</si>
  <si>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>Kőszeg Város Önkor-mányzata</t>
  </si>
  <si>
    <t>foglalkoztatottak létszáma (fő)</t>
  </si>
  <si>
    <t>Központi Óvoda székhely intézménye</t>
  </si>
  <si>
    <t>Központi Óvoda Bölcsőde</t>
  </si>
  <si>
    <t>Központi Óvoda Felsővárosi tagóvodája</t>
  </si>
  <si>
    <t>Központi Óvoda Horvátzsidányi tagóvodája</t>
  </si>
  <si>
    <t>Központi Óvoda Peresznyei tagóvodája</t>
  </si>
  <si>
    <t>Központi Óvoda összesen</t>
  </si>
  <si>
    <t>Újvárosi Óvoda székhely intézménye</t>
  </si>
  <si>
    <t>Újvárosi Óvoda Kőszegfalvi tagóvodája</t>
  </si>
  <si>
    <t>Újvárosi Óvoda Velemi tagóvodája</t>
  </si>
  <si>
    <t>Újvárosi Óvoda összesen</t>
  </si>
  <si>
    <t>Kőszeg Város Önkormányzata és intézményei 2020. évi költségvetésében szereplő</t>
  </si>
  <si>
    <t>8. melléklet az 1/2020. (II. 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</si>
</sst>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3" borderId="0" applyNumberFormat="0" applyBorder="0" applyAlignment="0" applyProtection="0"/>
    <xf numFmtId="0" fontId="27" fillId="7" borderId="1" applyNumberFormat="0" applyAlignment="0" applyProtection="0"/>
    <xf numFmtId="0" fontId="21" fillId="20" borderId="1" applyNumberFormat="0" applyAlignment="0" applyProtection="0"/>
    <xf numFmtId="0" fontId="12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21" borderId="2" applyNumberFormat="0" applyAlignment="0" applyProtection="0"/>
    <xf numFmtId="0" fontId="17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7" fillId="7" borderId="1" applyNumberFormat="0" applyAlignment="0" applyProtection="0"/>
    <xf numFmtId="0" fontId="4" fillId="22" borderId="7" applyNumberFormat="0" applyFont="0" applyAlignment="0" applyProtection="0"/>
    <xf numFmtId="0" fontId="35" fillId="4" borderId="0" applyNumberFormat="0" applyBorder="0" applyAlignment="0" applyProtection="0"/>
    <xf numFmtId="0" fontId="36" fillId="20" borderId="8" applyNumberFormat="0" applyAlignment="0" applyProtection="0"/>
    <xf numFmtId="0" fontId="14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5" fillId="0" borderId="0"/>
    <xf numFmtId="0" fontId="5" fillId="0" borderId="0"/>
    <xf numFmtId="0" fontId="42" fillId="0" borderId="0"/>
    <xf numFmtId="0" fontId="4" fillId="0" borderId="0"/>
    <xf numFmtId="0" fontId="5" fillId="22" borderId="7" applyNumberFormat="0" applyFont="0" applyAlignment="0" applyProtection="0"/>
    <xf numFmtId="0" fontId="16" fillId="20" borderId="8" applyNumberFormat="0" applyAlignment="0" applyProtection="0"/>
    <xf numFmtId="0" fontId="38" fillId="0" borderId="9" applyNumberFormat="0" applyFill="0" applyAlignment="0" applyProtection="0"/>
    <xf numFmtId="0" fontId="39" fillId="3" borderId="0" applyNumberFormat="0" applyBorder="0" applyAlignment="0" applyProtection="0"/>
    <xf numFmtId="0" fontId="40" fillId="23" borderId="0" applyNumberFormat="0" applyBorder="0" applyAlignment="0" applyProtection="0"/>
    <xf numFmtId="0" fontId="41" fillId="20" borderId="1" applyNumberForma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10" xfId="75" applyFont="1" applyFill="1" applyBorder="1" applyAlignment="1">
      <alignment horizontal="left" vertical="center" wrapText="1"/>
    </xf>
    <xf numFmtId="0" fontId="1" fillId="0" borderId="10" xfId="75" applyFont="1" applyFill="1" applyBorder="1" applyAlignment="1">
      <alignment horizontal="left" vertical="center" wrapText="1"/>
    </xf>
    <xf numFmtId="0" fontId="2" fillId="0" borderId="11" xfId="75" applyFont="1" applyFill="1" applyBorder="1" applyAlignment="1">
      <alignment horizontal="left" vertical="center" wrapText="1"/>
    </xf>
    <xf numFmtId="0" fontId="2" fillId="0" borderId="12" xfId="75" applyFont="1" applyFill="1" applyBorder="1" applyAlignment="1">
      <alignment horizontal="left" vertical="center" wrapText="1"/>
    </xf>
    <xf numFmtId="0" fontId="2" fillId="0" borderId="13" xfId="75" applyFont="1" applyFill="1" applyBorder="1" applyAlignment="1">
      <alignment horizontal="left" vertical="center" wrapText="1"/>
    </xf>
    <xf numFmtId="0" fontId="2" fillId="0" borderId="14" xfId="75" applyFont="1" applyFill="1" applyBorder="1" applyAlignment="1">
      <alignment horizontal="left" vertical="center" wrapText="1"/>
    </xf>
    <xf numFmtId="0" fontId="1" fillId="0" borderId="15" xfId="75" applyFont="1" applyFill="1" applyBorder="1" applyAlignment="1">
      <alignment horizontal="left" vertical="center" wrapText="1"/>
    </xf>
    <xf numFmtId="0" fontId="23" fillId="0" borderId="0" xfId="73" applyFont="1"/>
    <xf numFmtId="0" fontId="23" fillId="0" borderId="0" xfId="73" applyFont="1" applyAlignment="1"/>
    <xf numFmtId="0" fontId="23" fillId="0" borderId="0" xfId="73" applyFont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24" borderId="16" xfId="75" applyFont="1" applyFill="1" applyBorder="1" applyAlignment="1">
      <alignment horizontal="center" vertical="center" wrapText="1"/>
    </xf>
    <xf numFmtId="0" fontId="2" fillId="24" borderId="17" xfId="75" applyFont="1" applyFill="1" applyBorder="1" applyAlignment="1">
      <alignment horizontal="center" vertical="center" wrapText="1"/>
    </xf>
    <xf numFmtId="0" fontId="2" fillId="24" borderId="18" xfId="75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4" fillId="0" borderId="14" xfId="73" applyFont="1" applyBorder="1" applyAlignment="1">
      <alignment horizontal="center" vertical="center" wrapText="1"/>
    </xf>
    <xf numFmtId="4" fontId="1" fillId="0" borderId="12" xfId="73" applyNumberFormat="1" applyFont="1" applyFill="1" applyBorder="1" applyAlignment="1">
      <alignment horizontal="center" vertical="center" wrapText="1"/>
    </xf>
    <xf numFmtId="4" fontId="1" fillId="0" borderId="20" xfId="73" applyNumberFormat="1" applyFont="1" applyFill="1" applyBorder="1" applyAlignment="1">
      <alignment horizontal="center" vertical="center" wrapText="1"/>
    </xf>
    <xf numFmtId="4" fontId="1" fillId="0" borderId="21" xfId="73" applyNumberFormat="1" applyFont="1" applyFill="1" applyBorder="1" applyAlignment="1">
      <alignment horizontal="center" vertical="center" wrapText="1"/>
    </xf>
    <xf numFmtId="4" fontId="1" fillId="0" borderId="22" xfId="73" applyNumberFormat="1" applyFont="1" applyFill="1" applyBorder="1" applyAlignment="1">
      <alignment horizontal="center" vertical="center" wrapText="1"/>
    </xf>
    <xf numFmtId="4" fontId="1" fillId="24" borderId="12" xfId="73" applyNumberFormat="1" applyFont="1" applyFill="1" applyBorder="1" applyAlignment="1">
      <alignment horizontal="center" vertical="center" wrapText="1"/>
    </xf>
    <xf numFmtId="4" fontId="1" fillId="0" borderId="23" xfId="73" applyNumberFormat="1" applyFont="1" applyFill="1" applyBorder="1" applyAlignment="1">
      <alignment horizontal="center" vertical="center" wrapText="1"/>
    </xf>
    <xf numFmtId="4" fontId="1" fillId="0" borderId="10" xfId="73" applyNumberFormat="1" applyFont="1" applyFill="1" applyBorder="1" applyAlignment="1">
      <alignment horizontal="center" vertical="center" wrapText="1"/>
    </xf>
    <xf numFmtId="4" fontId="1" fillId="0" borderId="24" xfId="73" applyNumberFormat="1" applyFont="1" applyFill="1" applyBorder="1" applyAlignment="1">
      <alignment horizontal="center" vertical="center" wrapText="1"/>
    </xf>
    <xf numFmtId="4" fontId="1" fillId="0" borderId="25" xfId="73" applyNumberFormat="1" applyFont="1" applyFill="1" applyBorder="1" applyAlignment="1">
      <alignment horizontal="center" vertical="center" wrapText="1"/>
    </xf>
    <xf numFmtId="4" fontId="1" fillId="0" borderId="26" xfId="73" applyNumberFormat="1" applyFont="1" applyFill="1" applyBorder="1" applyAlignment="1">
      <alignment horizontal="center" vertical="center" wrapText="1"/>
    </xf>
    <xf numFmtId="4" fontId="1" fillId="24" borderId="10" xfId="73" applyNumberFormat="1" applyFont="1" applyFill="1" applyBorder="1" applyAlignment="1">
      <alignment horizontal="center" vertical="center" wrapText="1"/>
    </xf>
    <xf numFmtId="4" fontId="1" fillId="0" borderId="27" xfId="73" applyNumberFormat="1" applyFont="1" applyFill="1" applyBorder="1" applyAlignment="1">
      <alignment horizontal="center" vertical="center" wrapText="1"/>
    </xf>
    <xf numFmtId="4" fontId="1" fillId="0" borderId="13" xfId="73" applyNumberFormat="1" applyFont="1" applyFill="1" applyBorder="1" applyAlignment="1">
      <alignment horizontal="center" vertical="center" wrapText="1"/>
    </xf>
    <xf numFmtId="4" fontId="1" fillId="0" borderId="28" xfId="73" applyNumberFormat="1" applyFont="1" applyFill="1" applyBorder="1" applyAlignment="1">
      <alignment horizontal="center" vertical="center" wrapText="1"/>
    </xf>
    <xf numFmtId="4" fontId="1" fillId="0" borderId="29" xfId="73" applyNumberFormat="1" applyFont="1" applyFill="1" applyBorder="1" applyAlignment="1">
      <alignment horizontal="center" vertical="center" wrapText="1"/>
    </xf>
    <xf numFmtId="4" fontId="1" fillId="0" borderId="30" xfId="73" applyNumberFormat="1" applyFont="1" applyFill="1" applyBorder="1" applyAlignment="1">
      <alignment horizontal="center" vertical="center" wrapText="1"/>
    </xf>
    <xf numFmtId="4" fontId="1" fillId="24" borderId="13" xfId="73" applyNumberFormat="1" applyFont="1" applyFill="1" applyBorder="1" applyAlignment="1">
      <alignment horizontal="center" vertical="center" wrapText="1"/>
    </xf>
    <xf numFmtId="4" fontId="1" fillId="0" borderId="31" xfId="73" applyNumberFormat="1" applyFont="1" applyFill="1" applyBorder="1" applyAlignment="1">
      <alignment horizontal="center" vertical="center" wrapText="1"/>
    </xf>
    <xf numFmtId="4" fontId="1" fillId="0" borderId="15" xfId="73" applyNumberFormat="1" applyFont="1" applyFill="1" applyBorder="1" applyAlignment="1">
      <alignment horizontal="center" vertical="center" wrapText="1"/>
    </xf>
    <xf numFmtId="4" fontId="1" fillId="0" borderId="32" xfId="73" applyNumberFormat="1" applyFont="1" applyFill="1" applyBorder="1" applyAlignment="1">
      <alignment horizontal="center" vertical="center" wrapText="1"/>
    </xf>
    <xf numFmtId="4" fontId="1" fillId="0" borderId="33" xfId="73" applyNumberFormat="1" applyFont="1" applyFill="1" applyBorder="1" applyAlignment="1">
      <alignment horizontal="center" vertical="center" wrapText="1"/>
    </xf>
    <xf numFmtId="4" fontId="1" fillId="0" borderId="34" xfId="73" applyNumberFormat="1" applyFont="1" applyFill="1" applyBorder="1" applyAlignment="1">
      <alignment horizontal="center" vertical="center" wrapText="1"/>
    </xf>
    <xf numFmtId="4" fontId="1" fillId="24" borderId="15" xfId="73" applyNumberFormat="1" applyFont="1" applyFill="1" applyBorder="1" applyAlignment="1">
      <alignment horizontal="center" vertical="center" wrapText="1"/>
    </xf>
    <xf numFmtId="4" fontId="1" fillId="0" borderId="35" xfId="73" applyNumberFormat="1" applyFont="1" applyFill="1" applyBorder="1" applyAlignment="1">
      <alignment horizontal="center" vertical="center" wrapText="1"/>
    </xf>
    <xf numFmtId="4" fontId="1" fillId="0" borderId="11" xfId="73" applyNumberFormat="1" applyFont="1" applyFill="1" applyBorder="1" applyAlignment="1">
      <alignment horizontal="center" vertical="center" wrapText="1"/>
    </xf>
    <xf numFmtId="4" fontId="1" fillId="0" borderId="36" xfId="73" applyNumberFormat="1" applyFont="1" applyFill="1" applyBorder="1" applyAlignment="1">
      <alignment horizontal="center" vertical="center" wrapText="1"/>
    </xf>
    <xf numFmtId="4" fontId="1" fillId="0" borderId="37" xfId="73" applyNumberFormat="1" applyFont="1" applyFill="1" applyBorder="1" applyAlignment="1">
      <alignment horizontal="center" vertical="center" wrapText="1"/>
    </xf>
    <xf numFmtId="4" fontId="1" fillId="0" borderId="38" xfId="73" applyNumberFormat="1" applyFont="1" applyFill="1" applyBorder="1" applyAlignment="1">
      <alignment horizontal="center" vertical="center" wrapText="1"/>
    </xf>
    <xf numFmtId="4" fontId="1" fillId="24" borderId="11" xfId="73" applyNumberFormat="1" applyFont="1" applyFill="1" applyBorder="1" applyAlignment="1">
      <alignment horizontal="center" vertical="center" wrapText="1"/>
    </xf>
    <xf numFmtId="4" fontId="1" fillId="0" borderId="39" xfId="73" applyNumberFormat="1" applyFont="1" applyFill="1" applyBorder="1" applyAlignment="1">
      <alignment horizontal="center" vertical="center" wrapText="1"/>
    </xf>
    <xf numFmtId="4" fontId="23" fillId="0" borderId="14" xfId="73" applyNumberFormat="1" applyFont="1" applyFill="1" applyBorder="1" applyAlignment="1">
      <alignment horizontal="center" vertical="center" wrapText="1"/>
    </xf>
    <xf numFmtId="4" fontId="23" fillId="0" borderId="16" xfId="73" applyNumberFormat="1" applyFont="1" applyFill="1" applyBorder="1" applyAlignment="1">
      <alignment horizontal="center" vertical="center" wrapText="1"/>
    </xf>
    <xf numFmtId="4" fontId="23" fillId="0" borderId="17" xfId="73" applyNumberFormat="1" applyFont="1" applyFill="1" applyBorder="1" applyAlignment="1">
      <alignment horizontal="center" vertical="center" wrapText="1"/>
    </xf>
    <xf numFmtId="4" fontId="23" fillId="0" borderId="18" xfId="73" applyNumberFormat="1" applyFont="1" applyFill="1" applyBorder="1" applyAlignment="1">
      <alignment horizontal="center" vertical="center" wrapText="1"/>
    </xf>
    <xf numFmtId="4" fontId="23" fillId="24" borderId="14" xfId="73" applyNumberFormat="1" applyFont="1" applyFill="1" applyBorder="1" applyAlignment="1">
      <alignment horizontal="center" vertical="center" wrapText="1"/>
    </xf>
    <xf numFmtId="4" fontId="23" fillId="0" borderId="40" xfId="73" applyNumberFormat="1" applyFont="1" applyFill="1" applyBorder="1" applyAlignment="1">
      <alignment horizontal="center" vertical="center" wrapText="1"/>
    </xf>
    <xf numFmtId="4" fontId="1" fillId="0" borderId="14" xfId="73" applyNumberFormat="1" applyFont="1" applyFill="1" applyBorder="1" applyAlignment="1">
      <alignment horizontal="center" vertical="center" wrapText="1"/>
    </xf>
    <xf numFmtId="0" fontId="2" fillId="24" borderId="14" xfId="75" applyFont="1" applyFill="1" applyBorder="1" applyAlignment="1">
      <alignment horizontal="center" vertical="center" wrapText="1"/>
    </xf>
    <xf numFmtId="0" fontId="2" fillId="25" borderId="16" xfId="75" applyFont="1" applyFill="1" applyBorder="1" applyAlignment="1">
      <alignment horizontal="center" vertical="center" wrapText="1"/>
    </xf>
    <xf numFmtId="0" fontId="2" fillId="25" borderId="17" xfId="75" applyFont="1" applyFill="1" applyBorder="1" applyAlignment="1">
      <alignment horizontal="center" vertical="center" wrapText="1"/>
    </xf>
    <xf numFmtId="0" fontId="2" fillId="25" borderId="18" xfId="75" applyFont="1" applyFill="1" applyBorder="1" applyAlignment="1">
      <alignment horizontal="center" vertical="center" wrapText="1"/>
    </xf>
    <xf numFmtId="0" fontId="2" fillId="25" borderId="14" xfId="75" applyFont="1" applyFill="1" applyBorder="1" applyAlignment="1">
      <alignment horizontal="center" vertical="center" wrapText="1"/>
    </xf>
    <xf numFmtId="4" fontId="1" fillId="25" borderId="12" xfId="73" applyNumberFormat="1" applyFont="1" applyFill="1" applyBorder="1" applyAlignment="1">
      <alignment horizontal="center" vertical="center" wrapText="1"/>
    </xf>
    <xf numFmtId="4" fontId="1" fillId="25" borderId="10" xfId="73" applyNumberFormat="1" applyFont="1" applyFill="1" applyBorder="1" applyAlignment="1">
      <alignment horizontal="center" vertical="center" wrapText="1"/>
    </xf>
    <xf numFmtId="4" fontId="1" fillId="25" borderId="13" xfId="73" applyNumberFormat="1" applyFont="1" applyFill="1" applyBorder="1" applyAlignment="1">
      <alignment horizontal="center" vertical="center" wrapText="1"/>
    </xf>
    <xf numFmtId="4" fontId="1" fillId="25" borderId="15" xfId="73" applyNumberFormat="1" applyFont="1" applyFill="1" applyBorder="1" applyAlignment="1">
      <alignment horizontal="center" vertical="center" wrapText="1"/>
    </xf>
    <xf numFmtId="4" fontId="1" fillId="25" borderId="11" xfId="73" applyNumberFormat="1" applyFont="1" applyFill="1" applyBorder="1" applyAlignment="1">
      <alignment horizontal="center" vertical="center" wrapText="1"/>
    </xf>
    <xf numFmtId="4" fontId="23" fillId="25" borderId="14" xfId="73" applyNumberFormat="1" applyFont="1" applyFill="1" applyBorder="1" applyAlignment="1">
      <alignment horizontal="center" vertical="center" wrapText="1"/>
    </xf>
    <xf numFmtId="0" fontId="1" fillId="0" borderId="0" xfId="73" applyFont="1" applyFill="1" applyBorder="1" applyAlignment="1">
      <alignment horizontal="left" vertical="center" wrapText="1"/>
    </xf>
    <xf numFmtId="0" fontId="1" fillId="0" borderId="0" xfId="73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4" fillId="0" borderId="0" xfId="73" applyFont="1" applyBorder="1" applyAlignment="1">
      <alignment horizontal="center" wrapText="1"/>
    </xf>
    <xf numFmtId="0" fontId="24" fillId="0" borderId="0" xfId="73" applyFont="1" applyAlignment="1">
      <alignment horizontal="center" wrapText="1"/>
    </xf>
    <xf numFmtId="0" fontId="23" fillId="0" borderId="0" xfId="73" applyFont="1" applyBorder="1" applyAlignment="1">
      <alignment horizontal="right"/>
    </xf>
    <xf numFmtId="0" fontId="2" fillId="0" borderId="41" xfId="75" applyFont="1" applyFill="1" applyBorder="1" applyAlignment="1">
      <alignment horizontal="center" vertical="center" wrapText="1"/>
    </xf>
    <xf numFmtId="0" fontId="2" fillId="0" borderId="42" xfId="75" applyFont="1" applyFill="1" applyBorder="1" applyAlignment="1">
      <alignment horizontal="center" vertical="center" wrapText="1"/>
    </xf>
    <xf numFmtId="0" fontId="2" fillId="0" borderId="43" xfId="75" applyFont="1" applyFill="1" applyBorder="1" applyAlignment="1">
      <alignment horizontal="center" vertical="center" wrapText="1"/>
    </xf>
    <xf numFmtId="0" fontId="2" fillId="0" borderId="44" xfId="75" applyFont="1" applyFill="1" applyBorder="1" applyAlignment="1">
      <alignment horizontal="center" vertical="center" wrapText="1"/>
    </xf>
  </cellXfs>
  <cellStyles count="8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3" xfId="74" xr:uid="{00000000-0005-0000-0000-00004A000000}"/>
    <cellStyle name="Normal_KTRSZJ" xfId="75" xr:uid="{00000000-0005-0000-0000-00004C000000}"/>
    <cellStyle name="Note" xfId="76" xr:uid="{00000000-0005-0000-0000-00004F000000}"/>
    <cellStyle name="Output" xfId="77" xr:uid="{00000000-0005-0000-0000-000050000000}"/>
    <cellStyle name="Összesen" xfId="78" builtinId="25" customBuiltin="1"/>
    <cellStyle name="Rossz" xfId="79" builtinId="27" customBuiltin="1"/>
    <cellStyle name="Semleges" xfId="80" builtinId="28" customBuiltin="1"/>
    <cellStyle name="Számítás" xfId="81" builtinId="22" customBuiltin="1"/>
    <cellStyle name="Title" xfId="82" xr:uid="{00000000-0005-0000-0000-000055000000}"/>
    <cellStyle name="Total" xfId="83" xr:uid="{00000000-0005-0000-0000-000056000000}"/>
    <cellStyle name="Warning Text" xfId="84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3:R22"/>
  <sheetViews>
    <sheetView tabSelected="1" zoomScaleNormal="100" workbookViewId="0">
      <selection activeCell="A6" sqref="A6:R6"/>
    </sheetView>
  </sheetViews>
  <sheetFormatPr defaultColWidth="71.85546875" defaultRowHeight="12.75" x14ac:dyDescent="0.2"/>
  <cols>
    <col min="1" max="1" width="60.85546875" style="8" customWidth="1"/>
    <col min="2" max="17" width="12.140625" style="8" customWidth="1"/>
    <col min="18" max="18" width="10.85546875" style="8" customWidth="1"/>
    <col min="19" max="19" width="3.140625" style="8" customWidth="1"/>
    <col min="20" max="24" width="9.28515625" style="8" customWidth="1"/>
    <col min="25" max="16384" width="71.85546875" style="8"/>
  </cols>
  <sheetData>
    <row r="3" spans="1:18" x14ac:dyDescent="0.2">
      <c r="A3" s="8" t="s">
        <v>29</v>
      </c>
    </row>
    <row r="4" spans="1:18" ht="21.75" customHeight="1" x14ac:dyDescent="0.25">
      <c r="A4" s="67"/>
      <c r="B4" s="6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5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x14ac:dyDescent="0.2">
      <c r="A7" s="69" t="s">
        <v>17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x14ac:dyDescent="0.2">
      <c r="A8" s="9"/>
    </row>
    <row r="9" spans="1:18" x14ac:dyDescent="0.2">
      <c r="A9" s="9"/>
    </row>
    <row r="10" spans="1:18" ht="26.25" customHeight="1" thickBo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30" customHeight="1" thickBot="1" x14ac:dyDescent="0.25">
      <c r="A11" s="71" t="s">
        <v>5</v>
      </c>
      <c r="B11" s="73" t="s">
        <v>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4"/>
    </row>
    <row r="12" spans="1:18" ht="78.75" customHeight="1" thickBot="1" x14ac:dyDescent="0.25">
      <c r="A12" s="72"/>
      <c r="B12" s="11" t="s">
        <v>1</v>
      </c>
      <c r="C12" s="11" t="s">
        <v>3</v>
      </c>
      <c r="D12" s="11" t="s">
        <v>2</v>
      </c>
      <c r="E12" s="11" t="s">
        <v>0</v>
      </c>
      <c r="F12" s="11" t="s">
        <v>4</v>
      </c>
      <c r="G12" s="12" t="s">
        <v>18</v>
      </c>
      <c r="H12" s="13" t="s">
        <v>19</v>
      </c>
      <c r="I12" s="13" t="s">
        <v>20</v>
      </c>
      <c r="J12" s="13" t="s">
        <v>21</v>
      </c>
      <c r="K12" s="14" t="s">
        <v>22</v>
      </c>
      <c r="L12" s="54" t="s">
        <v>23</v>
      </c>
      <c r="M12" s="55" t="s">
        <v>24</v>
      </c>
      <c r="N12" s="56" t="s">
        <v>25</v>
      </c>
      <c r="O12" s="57" t="s">
        <v>26</v>
      </c>
      <c r="P12" s="58" t="s">
        <v>27</v>
      </c>
      <c r="Q12" s="15" t="s">
        <v>16</v>
      </c>
      <c r="R12" s="16" t="s">
        <v>7</v>
      </c>
    </row>
    <row r="13" spans="1:18" x14ac:dyDescent="0.2">
      <c r="A13" s="4" t="s">
        <v>8</v>
      </c>
      <c r="B13" s="17"/>
      <c r="C13" s="17"/>
      <c r="D13" s="17"/>
      <c r="E13" s="17">
        <v>54</v>
      </c>
      <c r="F13" s="17"/>
      <c r="G13" s="18"/>
      <c r="H13" s="19"/>
      <c r="I13" s="19"/>
      <c r="J13" s="19"/>
      <c r="K13" s="20"/>
      <c r="L13" s="21"/>
      <c r="M13" s="18"/>
      <c r="N13" s="19"/>
      <c r="O13" s="20"/>
      <c r="P13" s="59"/>
      <c r="Q13" s="22"/>
      <c r="R13" s="17">
        <f t="shared" ref="R13:R20" si="0">B13+C13+D13+E13+F13+L13+P13+Q13</f>
        <v>54</v>
      </c>
    </row>
    <row r="14" spans="1:18" x14ac:dyDescent="0.2">
      <c r="A14" s="1" t="s">
        <v>9</v>
      </c>
      <c r="B14" s="23">
        <v>9</v>
      </c>
      <c r="C14" s="23">
        <v>16.5</v>
      </c>
      <c r="D14" s="23">
        <v>12</v>
      </c>
      <c r="E14" s="23"/>
      <c r="F14" s="23">
        <v>48.75</v>
      </c>
      <c r="G14" s="24">
        <v>20</v>
      </c>
      <c r="H14" s="25">
        <v>5.5</v>
      </c>
      <c r="I14" s="25">
        <v>10</v>
      </c>
      <c r="J14" s="25">
        <v>3.5</v>
      </c>
      <c r="K14" s="26">
        <v>3</v>
      </c>
      <c r="L14" s="27">
        <f>G14+H14+I14+J14+K14</f>
        <v>42</v>
      </c>
      <c r="M14" s="24">
        <v>19.5</v>
      </c>
      <c r="N14" s="25">
        <v>3</v>
      </c>
      <c r="O14" s="26">
        <v>3</v>
      </c>
      <c r="P14" s="60">
        <f>M14+N14+O14</f>
        <v>25.5</v>
      </c>
      <c r="Q14" s="28">
        <v>1</v>
      </c>
      <c r="R14" s="23">
        <f t="shared" si="0"/>
        <v>154.75</v>
      </c>
    </row>
    <row r="15" spans="1:18" ht="13.5" thickBot="1" x14ac:dyDescent="0.25">
      <c r="A15" s="5" t="s">
        <v>10</v>
      </c>
      <c r="B15" s="29"/>
      <c r="C15" s="29"/>
      <c r="D15" s="29"/>
      <c r="E15" s="29">
        <v>2</v>
      </c>
      <c r="F15" s="29"/>
      <c r="G15" s="30"/>
      <c r="H15" s="31"/>
      <c r="I15" s="31"/>
      <c r="J15" s="31"/>
      <c r="K15" s="32"/>
      <c r="L15" s="33"/>
      <c r="M15" s="30"/>
      <c r="N15" s="31"/>
      <c r="O15" s="32"/>
      <c r="P15" s="61"/>
      <c r="Q15" s="34">
        <v>2.75</v>
      </c>
      <c r="R15" s="29">
        <f t="shared" si="0"/>
        <v>4.75</v>
      </c>
    </row>
    <row r="16" spans="1:18" ht="13.5" customHeight="1" x14ac:dyDescent="0.2">
      <c r="A16" s="7" t="s">
        <v>11</v>
      </c>
      <c r="B16" s="35"/>
      <c r="C16" s="35"/>
      <c r="D16" s="35"/>
      <c r="E16" s="35"/>
      <c r="F16" s="35"/>
      <c r="G16" s="36"/>
      <c r="H16" s="37"/>
      <c r="I16" s="37"/>
      <c r="J16" s="37"/>
      <c r="K16" s="38"/>
      <c r="L16" s="39"/>
      <c r="M16" s="36"/>
      <c r="N16" s="37"/>
      <c r="O16" s="38"/>
      <c r="P16" s="62"/>
      <c r="Q16" s="40">
        <v>1</v>
      </c>
      <c r="R16" s="35">
        <f t="shared" si="0"/>
        <v>1</v>
      </c>
    </row>
    <row r="17" spans="1:18" x14ac:dyDescent="0.2">
      <c r="A17" s="2" t="s">
        <v>12</v>
      </c>
      <c r="B17" s="23"/>
      <c r="C17" s="23"/>
      <c r="D17" s="23"/>
      <c r="E17" s="23"/>
      <c r="F17" s="23"/>
      <c r="G17" s="24"/>
      <c r="H17" s="25"/>
      <c r="I17" s="25"/>
      <c r="J17" s="25"/>
      <c r="K17" s="26"/>
      <c r="L17" s="27"/>
      <c r="M17" s="24"/>
      <c r="N17" s="25"/>
      <c r="O17" s="26"/>
      <c r="P17" s="60"/>
      <c r="Q17" s="28">
        <v>10</v>
      </c>
      <c r="R17" s="23">
        <f t="shared" si="0"/>
        <v>10</v>
      </c>
    </row>
    <row r="18" spans="1:18" x14ac:dyDescent="0.2">
      <c r="A18" s="2" t="s">
        <v>13</v>
      </c>
      <c r="B18" s="23"/>
      <c r="C18" s="23"/>
      <c r="D18" s="23"/>
      <c r="E18" s="23"/>
      <c r="F18" s="23"/>
      <c r="G18" s="24"/>
      <c r="H18" s="25"/>
      <c r="I18" s="25"/>
      <c r="J18" s="25"/>
      <c r="K18" s="26"/>
      <c r="L18" s="27"/>
      <c r="M18" s="24"/>
      <c r="N18" s="25"/>
      <c r="O18" s="26"/>
      <c r="P18" s="60"/>
      <c r="Q18" s="28">
        <v>1</v>
      </c>
      <c r="R18" s="23">
        <f t="shared" si="0"/>
        <v>1</v>
      </c>
    </row>
    <row r="19" spans="1:18" ht="13.5" thickBot="1" x14ac:dyDescent="0.25">
      <c r="A19" s="3" t="s">
        <v>14</v>
      </c>
      <c r="B19" s="41"/>
      <c r="C19" s="41"/>
      <c r="D19" s="41"/>
      <c r="E19" s="41"/>
      <c r="F19" s="41"/>
      <c r="G19" s="42"/>
      <c r="H19" s="43"/>
      <c r="I19" s="43"/>
      <c r="J19" s="43"/>
      <c r="K19" s="44"/>
      <c r="L19" s="45"/>
      <c r="M19" s="42"/>
      <c r="N19" s="43"/>
      <c r="O19" s="44"/>
      <c r="P19" s="63"/>
      <c r="Q19" s="46">
        <f>SUM(Q16:Q18)</f>
        <v>12</v>
      </c>
      <c r="R19" s="41">
        <f t="shared" si="0"/>
        <v>12</v>
      </c>
    </row>
    <row r="20" spans="1:18" ht="26.25" thickBot="1" x14ac:dyDescent="0.25">
      <c r="A20" s="6" t="s">
        <v>15</v>
      </c>
      <c r="B20" s="47">
        <f t="shared" ref="B20:Q20" si="1">B13+B14+B15+B19</f>
        <v>9</v>
      </c>
      <c r="C20" s="47">
        <f t="shared" si="1"/>
        <v>16.5</v>
      </c>
      <c r="D20" s="47">
        <f t="shared" si="1"/>
        <v>12</v>
      </c>
      <c r="E20" s="47">
        <f t="shared" si="1"/>
        <v>56</v>
      </c>
      <c r="F20" s="47">
        <f t="shared" si="1"/>
        <v>48.75</v>
      </c>
      <c r="G20" s="48">
        <f t="shared" si="1"/>
        <v>20</v>
      </c>
      <c r="H20" s="49">
        <f t="shared" si="1"/>
        <v>5.5</v>
      </c>
      <c r="I20" s="49">
        <f t="shared" si="1"/>
        <v>10</v>
      </c>
      <c r="J20" s="49">
        <f t="shared" si="1"/>
        <v>3.5</v>
      </c>
      <c r="K20" s="50">
        <f t="shared" si="1"/>
        <v>3</v>
      </c>
      <c r="L20" s="51">
        <f t="shared" si="1"/>
        <v>42</v>
      </c>
      <c r="M20" s="48">
        <f t="shared" si="1"/>
        <v>19.5</v>
      </c>
      <c r="N20" s="49">
        <f t="shared" si="1"/>
        <v>3</v>
      </c>
      <c r="O20" s="50">
        <f t="shared" si="1"/>
        <v>3</v>
      </c>
      <c r="P20" s="64">
        <f t="shared" si="1"/>
        <v>25.5</v>
      </c>
      <c r="Q20" s="52">
        <f t="shared" si="1"/>
        <v>15.75</v>
      </c>
      <c r="R20" s="53">
        <f t="shared" si="0"/>
        <v>225.5</v>
      </c>
    </row>
    <row r="21" spans="1:18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18" x14ac:dyDescent="0.2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</sheetData>
  <mergeCells count="8">
    <mergeCell ref="A21:R21"/>
    <mergeCell ref="A22:R22"/>
    <mergeCell ref="A4:B4"/>
    <mergeCell ref="A6:R6"/>
    <mergeCell ref="A7:R7"/>
    <mergeCell ref="A10:R10"/>
    <mergeCell ref="A11:A12"/>
    <mergeCell ref="B11:R11"/>
  </mergeCells>
  <phoneticPr fontId="0" type="noConversion"/>
  <pageMargins left="0.31496062992125984" right="0.31496062992125984" top="0.15748031496062992" bottom="0.15748031496062992" header="0.31496062992125984" footer="0.31496062992125984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2020-01-31T06:35:16Z</cp:lastPrinted>
  <dcterms:created xsi:type="dcterms:W3CDTF">2007-11-15T07:32:30Z</dcterms:created>
  <dcterms:modified xsi:type="dcterms:W3CDTF">2021-04-19T11:25:39Z</dcterms:modified>
</cp:coreProperties>
</file>