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240" yWindow="135" windowWidth="20115" windowHeight="7245"/>
  </bookViews>
  <sheets>
    <sheet name="1. Mérleg" sheetId="4" r:id="rId1"/>
    <sheet name="Munka1" sheetId="1" r:id="rId2"/>
    <sheet name="Munka2" sheetId="2" r:id="rId3"/>
    <sheet name="Munka3" sheetId="3" r:id="rId4"/>
  </sheets>
  <calcPr calcId="162913"/>
</workbook>
</file>

<file path=xl/calcChain.xml><?xml version="1.0" encoding="utf-8"?>
<calcChain xmlns="http://schemas.openxmlformats.org/spreadsheetml/2006/main">
  <c r="E10" i="4" l="1"/>
  <c r="E20" i="4"/>
  <c r="E23" i="4" s="1"/>
  <c r="E44" i="4" s="1"/>
  <c r="E47" i="4" s="1"/>
  <c r="E26" i="4"/>
  <c r="E34" i="4"/>
  <c r="E40" i="4"/>
  <c r="E43" i="4" s="1"/>
</calcChain>
</file>

<file path=xl/sharedStrings.xml><?xml version="1.0" encoding="utf-8"?>
<sst xmlns="http://schemas.openxmlformats.org/spreadsheetml/2006/main" count="96" uniqueCount="65">
  <si>
    <t xml:space="preserve"> Ft</t>
  </si>
  <si>
    <t>TÁRGYÉVI KÖLTSÉGVETÉSI HIÁNY:</t>
  </si>
  <si>
    <t>5.</t>
  </si>
  <si>
    <t xml:space="preserve">ELŐZŐ ÉVI KÖLTSÉGVETÉSI MARADVÁNY IGÉNYBEVÉTELE </t>
  </si>
  <si>
    <t>4.</t>
  </si>
  <si>
    <t>TÁRGYÉVI BEVÉTELEK ÉS KIADÁSOK EGYENLEGE:</t>
  </si>
  <si>
    <t>3.</t>
  </si>
  <si>
    <t xml:space="preserve"> Ft </t>
  </si>
  <si>
    <t>TÁRGYÉVI KIADÁSOK ÖSSZESEN:</t>
  </si>
  <si>
    <t>2.4.</t>
  </si>
  <si>
    <t xml:space="preserve">           befektetési célú részesedések vásárlása</t>
  </si>
  <si>
    <t xml:space="preserve"> ebből: Áht-n belüli megelőlegezések visszafizetése</t>
  </si>
  <si>
    <t>FINANSZÍROZÁSI KIADÁSOK</t>
  </si>
  <si>
    <t>2.3.</t>
  </si>
  <si>
    <t xml:space="preserve">       Tartalék</t>
  </si>
  <si>
    <t>2.2.4.</t>
  </si>
  <si>
    <t xml:space="preserve">       Egyéb felhalmozási kiadások</t>
  </si>
  <si>
    <t>2.2.3.</t>
  </si>
  <si>
    <t xml:space="preserve">       Felújítások</t>
  </si>
  <si>
    <t>2.2.2.</t>
  </si>
  <si>
    <t xml:space="preserve">       Beruházások</t>
  </si>
  <si>
    <t>2.2.1.</t>
  </si>
  <si>
    <t xml:space="preserve"> ebből:</t>
  </si>
  <si>
    <t>FELHALMOZÁSI KIADÁSOK</t>
  </si>
  <si>
    <t>2.2.</t>
  </si>
  <si>
    <t>Ft</t>
  </si>
  <si>
    <t>2.1.6.</t>
  </si>
  <si>
    <t xml:space="preserve">       Egyéb működési kiadások</t>
  </si>
  <si>
    <t>2.1.5.</t>
  </si>
  <si>
    <t xml:space="preserve">       Társadalom, szociálpolitikai és egyéb társadalombiztosítási juttatások</t>
  </si>
  <si>
    <t>2.1.4.</t>
  </si>
  <si>
    <t xml:space="preserve">       Dologi kiadások</t>
  </si>
  <si>
    <t>2.1.3.</t>
  </si>
  <si>
    <t xml:space="preserve">       Munkáltatót terhelő járulékok</t>
  </si>
  <si>
    <t>2.1.2.</t>
  </si>
  <si>
    <t xml:space="preserve">       Személyi juttatások</t>
  </si>
  <si>
    <t>2.1.1.</t>
  </si>
  <si>
    <t>MŰKÖDÉSI KIADÁSOK</t>
  </si>
  <si>
    <t>2.1.</t>
  </si>
  <si>
    <t>KIADÁSOK:</t>
  </si>
  <si>
    <t>2.</t>
  </si>
  <si>
    <t>TÁRGYÉVI BEVÉTELEK ÖSSZESEN:</t>
  </si>
  <si>
    <t>1.7.</t>
  </si>
  <si>
    <t xml:space="preserve">            - Egyéb felhalmozási célú átvett pénzeszközök</t>
  </si>
  <si>
    <t>FELHALMOZÁSI CÉLÚ ÁTVETT PÉNZESZKÖZÖK</t>
  </si>
  <si>
    <t>1.6.</t>
  </si>
  <si>
    <t xml:space="preserve">            -Egyéb működési célú átvett pénzeszközök</t>
  </si>
  <si>
    <t xml:space="preserve"> ebből: -Működési célú visszatérítendő támogatások, kölcsönök visszat. államházt.kívülről</t>
  </si>
  <si>
    <t>MŰKÖDÉSI CÉLÚ ÁTVETT PÉNZESZKÖZÖK</t>
  </si>
  <si>
    <t>1.5.</t>
  </si>
  <si>
    <t>MŰKÖDÉSI BEVÉTELEK</t>
  </si>
  <si>
    <t>1.4.</t>
  </si>
  <si>
    <t>KÖZHATALMI BEVÉTELEK</t>
  </si>
  <si>
    <t>1.3.</t>
  </si>
  <si>
    <t>FELHALMOZÁSI TÁMOGATÁSOK ÁLLAMHÁZTARTÁSON BELÜLRŐL</t>
  </si>
  <si>
    <t>1.2.</t>
  </si>
  <si>
    <t xml:space="preserve">             - Egyéb működési célú támogatások bevételei államháztartáson belülről</t>
  </si>
  <si>
    <t xml:space="preserve"> ebből: -Helyi önkormányzatok  működésének  általános támogatása</t>
  </si>
  <si>
    <t>MŰKÖDÉSI TÁMOGATÁSOK ÁLLAMHÁZTARTÁSON BELÜLRŐL</t>
  </si>
  <si>
    <t>1.1.</t>
  </si>
  <si>
    <t>BEVÉTELEK:</t>
  </si>
  <si>
    <t>1.</t>
  </si>
  <si>
    <t>2020. évre</t>
  </si>
  <si>
    <t>BEVÉTELEINEK ÉS KIADÁSAINAK MÉRLEGE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</si>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</sst>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 Narrow"/>
      <family val="2"/>
      <charset val="238"/>
    </font>
    <font>
      <i/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/>
    <xf numFmtId="49" fontId="1" fillId="0" borderId="0" xfId="1" applyNumberFormat="1"/>
    <xf numFmtId="0" fontId="2" fillId="0" borderId="0" xfId="2" applyFont="1"/>
    <xf numFmtId="164" fontId="2" fillId="0" borderId="0" xfId="3" applyNumberFormat="1" applyFont="1"/>
    <xf numFmtId="49" fontId="3" fillId="0" borderId="0" xfId="1" applyNumberFormat="1" applyFont="1"/>
    <xf numFmtId="0" fontId="2" fillId="0" borderId="0" xfId="2" applyFont="1" applyAlignment="1"/>
    <xf numFmtId="0" fontId="2" fillId="0" borderId="0" xfId="2" applyFont="1" applyAlignment="1">
      <alignment horizontal="left" wrapText="1"/>
    </xf>
    <xf numFmtId="0" fontId="4" fillId="0" borderId="0" xfId="2" applyFont="1"/>
    <xf numFmtId="164" fontId="4" fillId="0" borderId="0" xfId="3" applyNumberFormat="1" applyFont="1"/>
    <xf numFmtId="164" fontId="4" fillId="0" borderId="0" xfId="3" applyNumberFormat="1" applyFont="1" applyAlignment="1">
      <alignment horizontal="right"/>
    </xf>
    <xf numFmtId="0" fontId="4" fillId="0" borderId="0" xfId="4" applyFont="1"/>
    <xf numFmtId="164" fontId="2" fillId="0" borderId="0" xfId="3" applyNumberFormat="1" applyFont="1" applyAlignment="1">
      <alignment horizontal="right"/>
    </xf>
    <xf numFmtId="0" fontId="2" fillId="0" borderId="0" xfId="4" applyFont="1"/>
    <xf numFmtId="0" fontId="4" fillId="0" borderId="0" xfId="5" applyFont="1"/>
    <xf numFmtId="0" fontId="6" fillId="0" borderId="0" xfId="2" applyFont="1"/>
    <xf numFmtId="0" fontId="4" fillId="0" borderId="0" xfId="2" applyFont="1" applyAlignment="1">
      <alignment wrapText="1"/>
    </xf>
    <xf numFmtId="164" fontId="4" fillId="0" borderId="0" xfId="3" applyNumberFormat="1" applyFont="1" applyAlignment="1">
      <alignment wrapText="1"/>
    </xf>
    <xf numFmtId="0" fontId="4" fillId="0" borderId="0" xfId="2" applyFont="1" applyAlignment="1">
      <alignment horizontal="left"/>
    </xf>
    <xf numFmtId="0" fontId="8" fillId="0" borderId="0" xfId="1" applyFont="1" applyAlignment="1">
      <alignment horizontal="center" vertical="top"/>
    </xf>
    <xf numFmtId="0" fontId="3" fillId="0" borderId="0" xfId="1" applyFont="1"/>
    <xf numFmtId="0" fontId="1" fillId="0" borderId="0" xfId="1" applyAlignment="1">
      <alignment horizontal="left"/>
    </xf>
    <xf numFmtId="0" fontId="10" fillId="0" borderId="0" xfId="6" applyFont="1" applyAlignment="1">
      <alignment horizontal="right" vertical="top"/>
    </xf>
    <xf numFmtId="0" fontId="9" fillId="0" borderId="0" xfId="1" applyFont="1" applyAlignment="1">
      <alignment horizontal="right"/>
    </xf>
    <xf numFmtId="0" fontId="2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8">
    <cellStyle name="Ezres 2" xfId="3"/>
    <cellStyle name="Normál" xfId="0" builtinId="0"/>
    <cellStyle name="Normál 2" xfId="1"/>
    <cellStyle name="Normál_KTGV99" xfId="4"/>
    <cellStyle name="Normál_Munka1 2" xfId="2"/>
    <cellStyle name="Normál_Munka3 2" xfId="6"/>
    <cellStyle name="Normál_PHKV99 2" xfId="5"/>
    <cellStyle name="Pénznem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7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9.140625" style="2"/>
    <col min="2" max="2" width="58.5703125" style="1" customWidth="1"/>
    <col min="3" max="3" width="16.42578125" style="1" customWidth="1"/>
    <col min="4" max="4" width="4.42578125" style="1" customWidth="1"/>
    <col min="5" max="5" width="16.85546875" style="1" customWidth="1"/>
    <col min="6" max="6" width="6.7109375" style="1" customWidth="1"/>
    <col min="7" max="16384" width="9.140625" style="1"/>
  </cols>
  <sheetData>
    <row r="1" spans="1:7" ht="15.75" x14ac:dyDescent="0.2">
      <c r="A1" s="22"/>
      <c r="B1" s="23"/>
      <c r="C1" s="23"/>
      <c r="D1" s="23"/>
      <c r="E1" s="23"/>
      <c r="F1" s="23"/>
      <c r="G1" s="21"/>
    </row>
    <row r="2" spans="1:7" x14ac:dyDescent="0.2">
      <c r="A2" s="5"/>
      <c r="B2" s="20"/>
      <c r="C2" s="20"/>
      <c r="D2" s="20"/>
      <c r="E2" s="20"/>
      <c r="F2" s="20"/>
    </row>
    <row r="3" spans="1:7" ht="15.75" x14ac:dyDescent="0.2">
      <c r="A3" s="22"/>
      <c r="B3" s="23"/>
      <c r="C3" s="23"/>
      <c r="D3" s="23"/>
      <c r="E3" s="23"/>
      <c r="F3" s="23"/>
      <c r="G3" s="19"/>
    </row>
    <row r="4" spans="1:7" ht="14.25" x14ac:dyDescent="0.2">
      <c r="A4" s="5"/>
      <c r="B4" s="25"/>
      <c r="C4" s="25"/>
      <c r="D4" s="25"/>
      <c r="E4" s="25"/>
      <c r="F4" s="25"/>
    </row>
    <row r="5" spans="1:7" ht="15.75" x14ac:dyDescent="0.25">
      <c r="A5" s="5"/>
      <c r="B5" s="24" t="s">
        <v>64</v>
      </c>
      <c r="C5" s="24"/>
      <c r="D5" s="24"/>
      <c r="E5" s="24"/>
      <c r="F5" s="24"/>
    </row>
    <row r="6" spans="1:7" ht="15.75" x14ac:dyDescent="0.25">
      <c r="A6" s="5"/>
      <c r="B6" s="24" t="s">
        <v>63</v>
      </c>
      <c r="C6" s="24"/>
      <c r="D6" s="24"/>
      <c r="E6" s="24"/>
      <c r="F6" s="24"/>
    </row>
    <row r="7" spans="1:7" ht="15.75" x14ac:dyDescent="0.25">
      <c r="A7" s="5"/>
      <c r="B7" s="24" t="s">
        <v>62</v>
      </c>
      <c r="C7" s="24"/>
      <c r="D7" s="24"/>
      <c r="E7" s="24"/>
      <c r="F7" s="24"/>
    </row>
    <row r="8" spans="1:7" ht="7.5" customHeight="1" x14ac:dyDescent="0.25">
      <c r="A8" s="5"/>
      <c r="B8" s="8"/>
      <c r="C8" s="9"/>
      <c r="D8" s="8"/>
      <c r="E8" s="4"/>
      <c r="F8" s="8"/>
    </row>
    <row r="9" spans="1:7" ht="15.75" x14ac:dyDescent="0.25">
      <c r="A9" s="5" t="s">
        <v>61</v>
      </c>
      <c r="B9" s="15" t="s">
        <v>60</v>
      </c>
      <c r="C9" s="9"/>
      <c r="D9" s="8"/>
      <c r="E9" s="4"/>
      <c r="F9" s="8"/>
    </row>
    <row r="10" spans="1:7" ht="15.75" x14ac:dyDescent="0.25">
      <c r="A10" s="5" t="s">
        <v>59</v>
      </c>
      <c r="B10" s="3" t="s">
        <v>58</v>
      </c>
      <c r="C10" s="9"/>
      <c r="D10" s="8"/>
      <c r="E10" s="4">
        <f>C11+C12</f>
        <v>18755697</v>
      </c>
      <c r="F10" s="8" t="s">
        <v>0</v>
      </c>
    </row>
    <row r="11" spans="1:7" ht="31.5" x14ac:dyDescent="0.25">
      <c r="A11" s="5"/>
      <c r="B11" s="16" t="s">
        <v>57</v>
      </c>
      <c r="C11" s="17">
        <v>17749491</v>
      </c>
      <c r="D11" s="16" t="s">
        <v>0</v>
      </c>
      <c r="E11" s="4"/>
      <c r="F11" s="8"/>
    </row>
    <row r="12" spans="1:7" ht="31.5" x14ac:dyDescent="0.25">
      <c r="A12" s="5"/>
      <c r="B12" s="16" t="s">
        <v>56</v>
      </c>
      <c r="C12" s="17">
        <v>1006206</v>
      </c>
      <c r="D12" s="16" t="s">
        <v>0</v>
      </c>
      <c r="E12" s="4"/>
      <c r="F12" s="8"/>
    </row>
    <row r="13" spans="1:7" ht="15.75" x14ac:dyDescent="0.25">
      <c r="A13" s="5" t="s">
        <v>55</v>
      </c>
      <c r="B13" s="3" t="s">
        <v>54</v>
      </c>
      <c r="C13" s="9"/>
      <c r="D13" s="8"/>
      <c r="E13" s="4">
        <v>108591558</v>
      </c>
      <c r="F13" s="8" t="s">
        <v>0</v>
      </c>
    </row>
    <row r="14" spans="1:7" ht="15.75" x14ac:dyDescent="0.25">
      <c r="A14" s="5" t="s">
        <v>53</v>
      </c>
      <c r="B14" s="3" t="s">
        <v>52</v>
      </c>
      <c r="C14" s="9"/>
      <c r="D14" s="8"/>
      <c r="E14" s="4">
        <v>1758695</v>
      </c>
      <c r="F14" s="8" t="s">
        <v>0</v>
      </c>
    </row>
    <row r="15" spans="1:7" ht="15.75" x14ac:dyDescent="0.25">
      <c r="A15" s="5" t="s">
        <v>51</v>
      </c>
      <c r="B15" s="3" t="s">
        <v>50</v>
      </c>
      <c r="C15" s="9"/>
      <c r="D15" s="8"/>
      <c r="E15" s="4">
        <v>2946029</v>
      </c>
      <c r="F15" s="8" t="s">
        <v>0</v>
      </c>
    </row>
    <row r="16" spans="1:7" ht="3" customHeight="1" x14ac:dyDescent="0.25">
      <c r="A16" s="5"/>
      <c r="B16" s="3"/>
      <c r="C16" s="4"/>
      <c r="D16" s="3"/>
      <c r="E16" s="4">
        <v>0</v>
      </c>
      <c r="F16" s="8" t="s">
        <v>0</v>
      </c>
    </row>
    <row r="17" spans="1:6" ht="15.75" x14ac:dyDescent="0.25">
      <c r="A17" s="5" t="s">
        <v>49</v>
      </c>
      <c r="B17" s="3" t="s">
        <v>48</v>
      </c>
      <c r="C17" s="9"/>
      <c r="D17" s="8"/>
      <c r="E17" s="4">
        <v>0</v>
      </c>
      <c r="F17" s="8" t="s">
        <v>0</v>
      </c>
    </row>
    <row r="18" spans="1:6" ht="31.5" x14ac:dyDescent="0.25">
      <c r="A18" s="5"/>
      <c r="B18" s="16" t="s">
        <v>47</v>
      </c>
      <c r="C18" s="17">
        <v>0</v>
      </c>
      <c r="D18" s="16" t="s">
        <v>0</v>
      </c>
      <c r="E18" s="16"/>
      <c r="F18" s="8"/>
    </row>
    <row r="19" spans="1:6" ht="15.75" x14ac:dyDescent="0.25">
      <c r="A19" s="5"/>
      <c r="B19" s="18" t="s">
        <v>46</v>
      </c>
      <c r="C19" s="17">
        <v>0</v>
      </c>
      <c r="D19" s="8" t="s">
        <v>0</v>
      </c>
      <c r="E19" s="4"/>
      <c r="F19" s="8"/>
    </row>
    <row r="20" spans="1:6" ht="15.75" x14ac:dyDescent="0.25">
      <c r="A20" s="5" t="s">
        <v>45</v>
      </c>
      <c r="B20" s="3" t="s">
        <v>44</v>
      </c>
      <c r="C20" s="9"/>
      <c r="D20" s="8"/>
      <c r="E20" s="4">
        <f>C21+C22</f>
        <v>0</v>
      </c>
      <c r="F20" s="8" t="s">
        <v>0</v>
      </c>
    </row>
    <row r="21" spans="1:6" ht="15.75" x14ac:dyDescent="0.25">
      <c r="A21" s="5"/>
      <c r="B21" s="16"/>
      <c r="C21" s="9"/>
      <c r="D21" s="8"/>
      <c r="E21" s="4"/>
      <c r="F21" s="8"/>
    </row>
    <row r="22" spans="1:6" ht="15.75" x14ac:dyDescent="0.25">
      <c r="A22" s="5"/>
      <c r="B22" s="8" t="s">
        <v>43</v>
      </c>
      <c r="C22" s="10"/>
      <c r="D22" s="8" t="s">
        <v>0</v>
      </c>
      <c r="E22" s="4"/>
      <c r="F22" s="8"/>
    </row>
    <row r="23" spans="1:6" ht="15.75" x14ac:dyDescent="0.25">
      <c r="A23" s="5" t="s">
        <v>42</v>
      </c>
      <c r="B23" s="3" t="s">
        <v>41</v>
      </c>
      <c r="C23" s="4"/>
      <c r="D23" s="3"/>
      <c r="E23" s="4">
        <f>E10+E14+E15+E13+E20</f>
        <v>132051979</v>
      </c>
      <c r="F23" s="3" t="s">
        <v>7</v>
      </c>
    </row>
    <row r="24" spans="1:6" ht="15.75" x14ac:dyDescent="0.25">
      <c r="A24" s="5"/>
      <c r="B24" s="3"/>
      <c r="C24" s="4"/>
      <c r="D24" s="3"/>
      <c r="E24" s="4"/>
      <c r="F24" s="3"/>
    </row>
    <row r="25" spans="1:6" ht="15.75" x14ac:dyDescent="0.25">
      <c r="A25" s="5" t="s">
        <v>40</v>
      </c>
      <c r="B25" s="15" t="s">
        <v>39</v>
      </c>
      <c r="C25" s="9"/>
      <c r="D25" s="8"/>
      <c r="E25" s="4"/>
      <c r="F25" s="8"/>
    </row>
    <row r="26" spans="1:6" ht="15.75" x14ac:dyDescent="0.25">
      <c r="A26" s="5" t="s">
        <v>38</v>
      </c>
      <c r="B26" s="13" t="s">
        <v>37</v>
      </c>
      <c r="C26" s="9"/>
      <c r="D26" s="8"/>
      <c r="E26" s="4">
        <f>C28+C29+C30+C31+C32+C33</f>
        <v>39871173</v>
      </c>
      <c r="F26" s="8" t="s">
        <v>0</v>
      </c>
    </row>
    <row r="27" spans="1:6" ht="15.75" x14ac:dyDescent="0.25">
      <c r="A27" s="5"/>
      <c r="B27" s="11" t="s">
        <v>22</v>
      </c>
      <c r="C27" s="9"/>
      <c r="D27" s="8"/>
      <c r="E27" s="4"/>
      <c r="F27" s="8"/>
    </row>
    <row r="28" spans="1:6" ht="15.75" x14ac:dyDescent="0.25">
      <c r="A28" s="5" t="s">
        <v>36</v>
      </c>
      <c r="B28" s="8" t="s">
        <v>35</v>
      </c>
      <c r="C28" s="9">
        <v>9274293</v>
      </c>
      <c r="D28" s="8" t="s">
        <v>0</v>
      </c>
      <c r="E28" s="4"/>
      <c r="F28" s="8"/>
    </row>
    <row r="29" spans="1:6" ht="15.75" x14ac:dyDescent="0.25">
      <c r="A29" s="5" t="s">
        <v>34</v>
      </c>
      <c r="B29" s="8" t="s">
        <v>33</v>
      </c>
      <c r="C29" s="9">
        <v>1736570</v>
      </c>
      <c r="D29" s="8" t="s">
        <v>0</v>
      </c>
      <c r="E29" s="4"/>
      <c r="F29" s="8"/>
    </row>
    <row r="30" spans="1:6" ht="15.75" x14ac:dyDescent="0.25">
      <c r="A30" s="5" t="s">
        <v>32</v>
      </c>
      <c r="B30" s="8" t="s">
        <v>31</v>
      </c>
      <c r="C30" s="9">
        <v>14029131</v>
      </c>
      <c r="D30" s="8" t="s">
        <v>0</v>
      </c>
      <c r="E30" s="4"/>
      <c r="F30" s="8"/>
    </row>
    <row r="31" spans="1:6" ht="15.75" x14ac:dyDescent="0.25">
      <c r="A31" s="5" t="s">
        <v>30</v>
      </c>
      <c r="B31" s="14" t="s">
        <v>29</v>
      </c>
      <c r="C31" s="9">
        <v>1420000</v>
      </c>
      <c r="D31" s="8" t="s">
        <v>0</v>
      </c>
      <c r="E31" s="4"/>
      <c r="F31" s="8"/>
    </row>
    <row r="32" spans="1:6" ht="15.75" x14ac:dyDescent="0.25">
      <c r="A32" s="5" t="s">
        <v>28</v>
      </c>
      <c r="B32" s="8" t="s">
        <v>27</v>
      </c>
      <c r="C32" s="9">
        <v>236232</v>
      </c>
      <c r="D32" s="8" t="s">
        <v>0</v>
      </c>
      <c r="E32" s="4"/>
      <c r="F32" s="8"/>
    </row>
    <row r="33" spans="1:6" ht="15.75" x14ac:dyDescent="0.25">
      <c r="A33" s="5" t="s">
        <v>26</v>
      </c>
      <c r="B33" s="8" t="s">
        <v>14</v>
      </c>
      <c r="C33" s="9">
        <v>13174947</v>
      </c>
      <c r="D33" s="8" t="s">
        <v>25</v>
      </c>
      <c r="E33" s="4"/>
      <c r="F33" s="8"/>
    </row>
    <row r="34" spans="1:6" ht="15.75" x14ac:dyDescent="0.25">
      <c r="A34" s="5" t="s">
        <v>24</v>
      </c>
      <c r="B34" s="13" t="s">
        <v>23</v>
      </c>
      <c r="C34" s="4"/>
      <c r="D34" s="3"/>
      <c r="E34" s="12">
        <f>C36+C37</f>
        <v>107040686</v>
      </c>
      <c r="F34" s="3" t="s">
        <v>0</v>
      </c>
    </row>
    <row r="35" spans="1:6" ht="15.75" x14ac:dyDescent="0.25">
      <c r="A35" s="5"/>
      <c r="B35" s="11" t="s">
        <v>22</v>
      </c>
      <c r="C35" s="9"/>
      <c r="D35" s="8"/>
      <c r="E35" s="4"/>
      <c r="F35" s="8"/>
    </row>
    <row r="36" spans="1:6" ht="15.75" x14ac:dyDescent="0.25">
      <c r="A36" s="5" t="s">
        <v>21</v>
      </c>
      <c r="B36" s="8" t="s">
        <v>20</v>
      </c>
      <c r="C36" s="10">
        <v>76715614</v>
      </c>
      <c r="D36" s="8" t="s">
        <v>0</v>
      </c>
      <c r="E36" s="4"/>
      <c r="F36" s="8"/>
    </row>
    <row r="37" spans="1:6" ht="15.75" x14ac:dyDescent="0.25">
      <c r="A37" s="5" t="s">
        <v>19</v>
      </c>
      <c r="B37" s="8" t="s">
        <v>18</v>
      </c>
      <c r="C37" s="10">
        <v>30325072</v>
      </c>
      <c r="D37" s="8" t="s">
        <v>0</v>
      </c>
      <c r="E37" s="4"/>
      <c r="F37" s="8"/>
    </row>
    <row r="38" spans="1:6" ht="15.75" x14ac:dyDescent="0.25">
      <c r="A38" s="5" t="s">
        <v>17</v>
      </c>
      <c r="B38" s="8" t="s">
        <v>16</v>
      </c>
      <c r="C38" s="10"/>
      <c r="D38" s="8" t="s">
        <v>0</v>
      </c>
      <c r="E38" s="4"/>
      <c r="F38" s="8"/>
    </row>
    <row r="39" spans="1:6" ht="15.75" x14ac:dyDescent="0.25">
      <c r="A39" s="5" t="s">
        <v>15</v>
      </c>
      <c r="B39" s="8" t="s">
        <v>14</v>
      </c>
      <c r="C39" s="10"/>
      <c r="D39" s="8" t="s">
        <v>0</v>
      </c>
      <c r="E39" s="4"/>
      <c r="F39" s="8"/>
    </row>
    <row r="40" spans="1:6" ht="15.75" x14ac:dyDescent="0.25">
      <c r="A40" s="5" t="s">
        <v>13</v>
      </c>
      <c r="B40" s="3" t="s">
        <v>12</v>
      </c>
      <c r="C40" s="10"/>
      <c r="D40" s="8"/>
      <c r="E40" s="4">
        <f>C41+C42</f>
        <v>672355</v>
      </c>
      <c r="F40" s="8" t="s">
        <v>0</v>
      </c>
    </row>
    <row r="41" spans="1:6" ht="15.75" x14ac:dyDescent="0.25">
      <c r="A41" s="5"/>
      <c r="B41" s="8" t="s">
        <v>11</v>
      </c>
      <c r="C41" s="9">
        <v>672355</v>
      </c>
      <c r="D41" s="8" t="s">
        <v>0</v>
      </c>
      <c r="E41" s="4"/>
      <c r="F41" s="8"/>
    </row>
    <row r="42" spans="1:6" ht="15.75" x14ac:dyDescent="0.25">
      <c r="A42" s="5"/>
      <c r="B42" s="8" t="s">
        <v>10</v>
      </c>
      <c r="C42" s="9"/>
      <c r="D42" s="8" t="s">
        <v>0</v>
      </c>
      <c r="E42" s="4"/>
      <c r="F42" s="8"/>
    </row>
    <row r="43" spans="1:6" ht="23.25" customHeight="1" x14ac:dyDescent="0.25">
      <c r="A43" s="5" t="s">
        <v>9</v>
      </c>
      <c r="B43" s="3" t="s">
        <v>8</v>
      </c>
      <c r="C43" s="4"/>
      <c r="D43" s="3"/>
      <c r="E43" s="4">
        <f>E26+E34+E40</f>
        <v>147584214</v>
      </c>
      <c r="F43" s="3" t="s">
        <v>7</v>
      </c>
    </row>
    <row r="44" spans="1:6" ht="23.25" customHeight="1" x14ac:dyDescent="0.25">
      <c r="A44" s="5" t="s">
        <v>6</v>
      </c>
      <c r="B44" s="3" t="s">
        <v>5</v>
      </c>
      <c r="C44" s="4"/>
      <c r="D44" s="3"/>
      <c r="E44" s="4">
        <f>E23-E43</f>
        <v>-15532235</v>
      </c>
      <c r="F44" s="3" t="s">
        <v>0</v>
      </c>
    </row>
    <row r="45" spans="1:6" ht="23.25" customHeight="1" x14ac:dyDescent="0.25">
      <c r="A45" s="5"/>
      <c r="B45" s="3"/>
      <c r="C45" s="4"/>
      <c r="D45" s="3"/>
      <c r="E45" s="4"/>
      <c r="F45" s="3"/>
    </row>
    <row r="46" spans="1:6" ht="31.5" x14ac:dyDescent="0.25">
      <c r="A46" s="5" t="s">
        <v>4</v>
      </c>
      <c r="B46" s="7" t="s">
        <v>3</v>
      </c>
      <c r="C46" s="4"/>
      <c r="D46" s="3"/>
      <c r="E46" s="4">
        <v>15532235</v>
      </c>
      <c r="F46" s="6" t="s">
        <v>0</v>
      </c>
    </row>
    <row r="47" spans="1:6" ht="25.5" customHeight="1" x14ac:dyDescent="0.25">
      <c r="A47" s="5" t="s">
        <v>2</v>
      </c>
      <c r="B47" s="3" t="s">
        <v>1</v>
      </c>
      <c r="C47" s="4"/>
      <c r="D47" s="3"/>
      <c r="E47" s="4">
        <f>E44+E46</f>
        <v>0</v>
      </c>
      <c r="F47" s="3" t="s">
        <v>0</v>
      </c>
    </row>
  </sheetData>
  <mergeCells count="6">
    <mergeCell ref="A1:F1"/>
    <mergeCell ref="B5:F5"/>
    <mergeCell ref="B6:F6"/>
    <mergeCell ref="B7:F7"/>
    <mergeCell ref="B4:F4"/>
    <mergeCell ref="A3:F3"/>
  </mergeCells>
  <pageMargins left="0.55118110236220474" right="0.35433070866141736" top="0.70866141732283472" bottom="0.47244094488188981" header="0.51181102362204722" footer="0.51181102362204722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 Mérleg</vt:lpstr>
      <vt:lpstr>Munka1</vt:lpstr>
      <vt:lpstr>Munka2</vt:lpstr>
      <vt:lpstr>Munka3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Anita</dc:creator>
  <cp:lastModifiedBy>Bazsi</cp:lastModifiedBy>
  <dcterms:created xsi:type="dcterms:W3CDTF">2021-05-27T13:56:33Z</dcterms:created>
  <dcterms:modified xsi:type="dcterms:W3CDTF">2021-05-27T16:08:15Z</dcterms:modified>
</cp:coreProperties>
</file>