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4_{338CEB9A-6C5E-49C2-8B41-3429D05ABABF}" xr6:coauthVersionLast="47" xr6:coauthVersionMax="47" xr10:uidLastSave="{00000000-0000-0000-0000-000000000000}"/>
  <bookViews>
    <workbookView xWindow="180" yWindow="135" windowWidth="28620" windowHeight="15465" xr2:uid="{D3BCC985-F4F1-445B-9BEA-6E6A5047F077}"/>
  </bookViews>
  <sheets>
    <sheet name="maradvány kimutatás" sheetId="1" r:id="rId1"/>
  </sheets>
  <definedNames>
    <definedName name="_xlnm.Print_Area" localSheetId="0">'maradvány kimutatás'!$A$1:$F$26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B8" i="1"/>
  <c r="C8" i="1"/>
  <c r="F8" i="1" s="1"/>
  <c r="D8" i="1"/>
  <c r="E8" i="1"/>
  <c r="F9" i="1"/>
  <c r="F10" i="1"/>
  <c r="B11" i="1"/>
  <c r="B12" i="1" s="1"/>
  <c r="C11" i="1"/>
  <c r="D11" i="1"/>
  <c r="D12" i="1" s="1"/>
  <c r="E11" i="1"/>
  <c r="F11" i="1"/>
  <c r="C12" i="1"/>
  <c r="E12" i="1"/>
  <c r="F13" i="1"/>
  <c r="F14" i="1"/>
  <c r="F15" i="1"/>
  <c r="F16" i="1"/>
  <c r="F17" i="1"/>
  <c r="F18" i="1"/>
  <c r="F19" i="1"/>
  <c r="C20" i="1"/>
  <c r="E20" i="1"/>
  <c r="F21" i="1"/>
  <c r="C22" i="1"/>
  <c r="E22" i="1"/>
  <c r="F23" i="1"/>
  <c r="F24" i="1"/>
  <c r="D20" i="1" l="1"/>
  <c r="D22" i="1"/>
  <c r="F12" i="1"/>
  <c r="B20" i="1"/>
  <c r="F20" i="1" s="1"/>
  <c r="B22" i="1"/>
  <c r="F22" i="1" l="1"/>
</calcChain>
</file>

<file path=xl/sharedStrings.xml><?xml version="1.0" encoding="utf-8"?>
<sst xmlns="http://schemas.openxmlformats.org/spreadsheetml/2006/main" count="29" uniqueCount="29">
  <si>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</si>
  <si>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</si>
  <si>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</si>
  <si>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</si>
  <si>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</si>
  <si>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</si>
  <si>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</si>
  <si>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</si>
  <si>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</si>
  <si>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</si>
  <si>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</si>
  <si>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</si>
  <si>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</si>
  <si>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</si>
  <si>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</si>
  <si>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</si>
  <si>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</si>
  <si>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</si>
  <si>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</si>
  <si>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</si>
  <si>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Összesen</t>
  </si>
  <si>
    <t>Répcelak Város Önkormányzata</t>
  </si>
  <si>
    <t>Répcelaki Közös Önkormányzati Hivatal</t>
  </si>
  <si>
    <t>Répcelaki Művelődési Ház és Könyvtár</t>
  </si>
  <si>
    <t>Bölcsőde és Idősek Klubja</t>
  </si>
  <si>
    <t>Megnevezés</t>
  </si>
  <si>
    <t>A helyi önkormányzat maradvány kimutatása (E Ft)</t>
  </si>
  <si>
    <t>Önkormányzat 2020. évi zárszámadása</t>
  </si>
  <si>
    <t>13.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</si>
</sst>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1"/>
      <name val="Bookman Old Style"/>
      <family val="1"/>
      <charset val="238"/>
    </font>
    <font>
      <b/>
      <sz val="16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3" borderId="2" xfId="0" applyNumberFormat="1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left" vertical="top" wrapText="1"/>
    </xf>
    <xf numFmtId="3" fontId="7" fillId="5" borderId="2" xfId="0" applyNumberFormat="1" applyFont="1" applyFill="1" applyBorder="1"/>
    <xf numFmtId="0" fontId="3" fillId="6" borderId="2" xfId="0" applyFont="1" applyFill="1" applyBorder="1"/>
    <xf numFmtId="3" fontId="8" fillId="6" borderId="2" xfId="0" applyNumberFormat="1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left" vertical="center" wrapText="1"/>
    </xf>
    <xf numFmtId="3" fontId="7" fillId="3" borderId="2" xfId="0" applyNumberFormat="1" applyFont="1" applyFill="1" applyBorder="1"/>
    <xf numFmtId="0" fontId="3" fillId="4" borderId="2" xfId="0" applyFont="1" applyFill="1" applyBorder="1"/>
    <xf numFmtId="3" fontId="9" fillId="4" borderId="2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3" fontId="7" fillId="0" borderId="2" xfId="0" applyNumberFormat="1" applyFont="1" applyBorder="1"/>
    <xf numFmtId="0" fontId="3" fillId="0" borderId="2" xfId="0" applyFont="1" applyBorder="1"/>
    <xf numFmtId="3" fontId="8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horizontal="left" vertical="top" wrapText="1"/>
    </xf>
    <xf numFmtId="3" fontId="8" fillId="3" borderId="2" xfId="0" applyNumberFormat="1" applyFont="1" applyFill="1" applyBorder="1" applyAlignment="1">
      <alignment horizontal="right" vertical="top" wrapText="1"/>
    </xf>
    <xf numFmtId="3" fontId="14" fillId="7" borderId="1" xfId="1" applyNumberFormat="1" applyFont="1" applyFill="1" applyAlignment="1">
      <alignment horizontal="right" vertical="top" wrapText="1"/>
    </xf>
    <xf numFmtId="0" fontId="12" fillId="8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8" fillId="8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16" fillId="0" borderId="0" xfId="0" applyFont="1" applyAlignment="1">
      <alignment horizontal="center" wrapText="1"/>
    </xf>
  </cellXfs>
  <cellStyles count="2">
    <cellStyle name="Bevitel" xfId="1" builtinId="2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ACFF-80D1-43D6-A3A4-521B625661DC}">
  <sheetPr>
    <tabColor rgb="FF00FF00"/>
    <pageSetUpPr fitToPage="1"/>
  </sheetPr>
  <dimension ref="A1:G80"/>
  <sheetViews>
    <sheetView tabSelected="1" view="pageLayout" zoomScaleNormal="100" workbookViewId="0">
      <selection activeCell="C6" sqref="C6"/>
    </sheetView>
  </sheetViews>
  <sheetFormatPr defaultRowHeight="15" x14ac:dyDescent="0.25"/>
  <cols>
    <col min="1" max="1" width="66" customWidth="1"/>
    <col min="2" max="2" width="14.28515625" customWidth="1"/>
    <col min="3" max="3" width="15.85546875" customWidth="1"/>
    <col min="4" max="4" width="17.28515625" customWidth="1"/>
    <col min="5" max="5" width="17.5703125" customWidth="1"/>
    <col min="6" max="6" width="14.7109375" customWidth="1"/>
  </cols>
  <sheetData>
    <row r="1" spans="1:7" ht="27.75" customHeight="1" x14ac:dyDescent="0.25">
      <c r="A1" s="39" t="s">
        <v>27</v>
      </c>
      <c r="B1" s="40"/>
      <c r="C1" s="40"/>
      <c r="D1" s="40"/>
      <c r="E1" s="41"/>
      <c r="F1" s="41"/>
    </row>
    <row r="2" spans="1:7" ht="23.25" customHeight="1" x14ac:dyDescent="0.25">
      <c r="A2" s="42" t="s">
        <v>26</v>
      </c>
      <c r="B2" s="40"/>
      <c r="C2" s="40"/>
      <c r="D2" s="40"/>
      <c r="E2" s="41"/>
      <c r="F2" s="41"/>
    </row>
    <row r="3" spans="1:7" x14ac:dyDescent="0.25">
      <c r="D3" t="s">
        <v>28</v>
      </c>
    </row>
    <row r="5" spans="1:7" ht="66" customHeight="1" x14ac:dyDescent="0.25">
      <c r="A5" s="38" t="s">
        <v>25</v>
      </c>
      <c r="B5" s="37" t="s">
        <v>24</v>
      </c>
      <c r="C5" s="36" t="s">
        <v>23</v>
      </c>
      <c r="D5" s="35" t="s">
        <v>22</v>
      </c>
      <c r="E5" s="34" t="s">
        <v>21</v>
      </c>
      <c r="F5" s="33" t="s">
        <v>20</v>
      </c>
      <c r="G5" s="1"/>
    </row>
    <row r="6" spans="1:7" x14ac:dyDescent="0.25">
      <c r="A6" s="30" t="s">
        <v>19</v>
      </c>
      <c r="B6" s="29">
        <v>4701</v>
      </c>
      <c r="C6" s="26">
        <v>5603</v>
      </c>
      <c r="D6" s="26">
        <v>980</v>
      </c>
      <c r="E6" s="26">
        <v>1385685</v>
      </c>
      <c r="F6" s="25">
        <f t="shared" ref="F6:F24" si="0">SUM(B6:E6)</f>
        <v>1396969</v>
      </c>
      <c r="G6" s="1"/>
    </row>
    <row r="7" spans="1:7" x14ac:dyDescent="0.25">
      <c r="A7" s="30" t="s">
        <v>18</v>
      </c>
      <c r="B7" s="29">
        <v>46026</v>
      </c>
      <c r="C7" s="26">
        <v>47504</v>
      </c>
      <c r="D7" s="26">
        <v>123030</v>
      </c>
      <c r="E7" s="26">
        <v>1324668</v>
      </c>
      <c r="F7" s="25">
        <f t="shared" si="0"/>
        <v>1541228</v>
      </c>
      <c r="G7" s="1"/>
    </row>
    <row r="8" spans="1:7" x14ac:dyDescent="0.25">
      <c r="A8" s="28" t="s">
        <v>17</v>
      </c>
      <c r="B8" s="27">
        <f>B6-B7</f>
        <v>-41325</v>
      </c>
      <c r="C8" s="27">
        <f>C6-C7</f>
        <v>-41901</v>
      </c>
      <c r="D8" s="27">
        <f>D6-D7</f>
        <v>-122050</v>
      </c>
      <c r="E8" s="27">
        <f>E6-E7</f>
        <v>61017</v>
      </c>
      <c r="F8" s="25">
        <f t="shared" si="0"/>
        <v>-144259</v>
      </c>
      <c r="G8" s="1"/>
    </row>
    <row r="9" spans="1:7" x14ac:dyDescent="0.25">
      <c r="A9" s="30" t="s">
        <v>16</v>
      </c>
      <c r="B9" s="32">
        <v>41467</v>
      </c>
      <c r="C9" s="26">
        <v>45051</v>
      </c>
      <c r="D9" s="26">
        <v>122178</v>
      </c>
      <c r="E9" s="26">
        <v>817025</v>
      </c>
      <c r="F9" s="25">
        <f t="shared" si="0"/>
        <v>1025721</v>
      </c>
      <c r="G9" s="1"/>
    </row>
    <row r="10" spans="1:7" x14ac:dyDescent="0.25">
      <c r="A10" s="30" t="s">
        <v>15</v>
      </c>
      <c r="B10" s="29">
        <v>0</v>
      </c>
      <c r="C10" s="26">
        <v>0</v>
      </c>
      <c r="D10" s="26"/>
      <c r="E10" s="26">
        <v>209407</v>
      </c>
      <c r="F10" s="25">
        <f t="shared" si="0"/>
        <v>209407</v>
      </c>
      <c r="G10" s="1"/>
    </row>
    <row r="11" spans="1:7" x14ac:dyDescent="0.25">
      <c r="A11" s="28" t="s">
        <v>14</v>
      </c>
      <c r="B11" s="27">
        <f>B9-B10</f>
        <v>41467</v>
      </c>
      <c r="C11" s="27">
        <f>C9-C10</f>
        <v>45051</v>
      </c>
      <c r="D11" s="27">
        <f>D9-D10</f>
        <v>122178</v>
      </c>
      <c r="E11" s="27">
        <f>E9-E10</f>
        <v>607618</v>
      </c>
      <c r="F11" s="25">
        <f t="shared" si="0"/>
        <v>816314</v>
      </c>
      <c r="G11" s="1"/>
    </row>
    <row r="12" spans="1:7" x14ac:dyDescent="0.25">
      <c r="A12" s="19" t="s">
        <v>13</v>
      </c>
      <c r="B12" s="31">
        <f>B8+B11</f>
        <v>142</v>
      </c>
      <c r="C12" s="31">
        <f>C8+C11</f>
        <v>3150</v>
      </c>
      <c r="D12" s="31">
        <f>D8+D11</f>
        <v>128</v>
      </c>
      <c r="E12" s="31">
        <f>E8+E11</f>
        <v>668635</v>
      </c>
      <c r="F12" s="16">
        <f t="shared" si="0"/>
        <v>672055</v>
      </c>
      <c r="G12" s="1"/>
    </row>
    <row r="13" spans="1:7" x14ac:dyDescent="0.25">
      <c r="A13" s="30" t="s">
        <v>12</v>
      </c>
      <c r="B13" s="29"/>
      <c r="C13" s="26">
        <v>0</v>
      </c>
      <c r="D13" s="26"/>
      <c r="E13" s="26"/>
      <c r="F13" s="25">
        <f t="shared" si="0"/>
        <v>0</v>
      </c>
      <c r="G13" s="1"/>
    </row>
    <row r="14" spans="1:7" x14ac:dyDescent="0.25">
      <c r="A14" s="30" t="s">
        <v>11</v>
      </c>
      <c r="B14" s="29"/>
      <c r="C14" s="26">
        <v>0</v>
      </c>
      <c r="D14" s="26"/>
      <c r="E14" s="26"/>
      <c r="F14" s="25">
        <f t="shared" si="0"/>
        <v>0</v>
      </c>
      <c r="G14" s="1"/>
    </row>
    <row r="15" spans="1:7" ht="25.5" x14ac:dyDescent="0.25">
      <c r="A15" s="28" t="s">
        <v>10</v>
      </c>
      <c r="B15" s="27"/>
      <c r="C15" s="26">
        <v>0</v>
      </c>
      <c r="D15" s="26"/>
      <c r="E15" s="26"/>
      <c r="F15" s="25">
        <f t="shared" si="0"/>
        <v>0</v>
      </c>
      <c r="G15" s="1"/>
    </row>
    <row r="16" spans="1:7" x14ac:dyDescent="0.25">
      <c r="A16" s="30" t="s">
        <v>9</v>
      </c>
      <c r="B16" s="29"/>
      <c r="C16" s="26">
        <v>0</v>
      </c>
      <c r="D16" s="26"/>
      <c r="E16" s="26"/>
      <c r="F16" s="25">
        <f t="shared" si="0"/>
        <v>0</v>
      </c>
      <c r="G16" s="1"/>
    </row>
    <row r="17" spans="1:7" x14ac:dyDescent="0.25">
      <c r="A17" s="30" t="s">
        <v>8</v>
      </c>
      <c r="B17" s="29"/>
      <c r="C17" s="26">
        <v>0</v>
      </c>
      <c r="D17" s="26"/>
      <c r="E17" s="26"/>
      <c r="F17" s="25">
        <f t="shared" si="0"/>
        <v>0</v>
      </c>
      <c r="G17" s="1"/>
    </row>
    <row r="18" spans="1:7" ht="25.5" x14ac:dyDescent="0.25">
      <c r="A18" s="28" t="s">
        <v>7</v>
      </c>
      <c r="B18" s="27"/>
      <c r="C18" s="26">
        <v>0</v>
      </c>
      <c r="D18" s="26"/>
      <c r="E18" s="26"/>
      <c r="F18" s="25">
        <f t="shared" si="0"/>
        <v>0</v>
      </c>
      <c r="G18" s="1"/>
    </row>
    <row r="19" spans="1:7" x14ac:dyDescent="0.25">
      <c r="A19" s="10" t="s">
        <v>6</v>
      </c>
      <c r="B19" s="9"/>
      <c r="C19" s="8">
        <v>0</v>
      </c>
      <c r="D19" s="8"/>
      <c r="E19" s="8"/>
      <c r="F19" s="7">
        <f t="shared" si="0"/>
        <v>0</v>
      </c>
      <c r="G19" s="1"/>
    </row>
    <row r="20" spans="1:7" s="20" customFormat="1" ht="21" customHeight="1" x14ac:dyDescent="0.25">
      <c r="A20" s="24" t="s">
        <v>5</v>
      </c>
      <c r="B20" s="23">
        <f>B12</f>
        <v>142</v>
      </c>
      <c r="C20" s="23">
        <f>C12</f>
        <v>3150</v>
      </c>
      <c r="D20" s="23">
        <f>D12</f>
        <v>128</v>
      </c>
      <c r="E20" s="23">
        <f>E12</f>
        <v>668635</v>
      </c>
      <c r="F20" s="22">
        <f t="shared" si="0"/>
        <v>672055</v>
      </c>
      <c r="G20" s="21"/>
    </row>
    <row r="21" spans="1:7" ht="25.5" x14ac:dyDescent="0.3">
      <c r="A21" s="19" t="s">
        <v>4</v>
      </c>
      <c r="B21" s="18">
        <v>142</v>
      </c>
      <c r="C21" s="17">
        <v>2547</v>
      </c>
      <c r="D21" s="17">
        <v>0</v>
      </c>
      <c r="E21" s="17">
        <v>394155</v>
      </c>
      <c r="F21" s="16">
        <f t="shared" si="0"/>
        <v>396844</v>
      </c>
      <c r="G21" s="1"/>
    </row>
    <row r="22" spans="1:7" s="11" customFormat="1" ht="24" customHeight="1" x14ac:dyDescent="0.25">
      <c r="A22" s="15" t="s">
        <v>3</v>
      </c>
      <c r="B22" s="14">
        <f>B12-B21</f>
        <v>0</v>
      </c>
      <c r="C22" s="14">
        <f>C12-C21</f>
        <v>603</v>
      </c>
      <c r="D22" s="14">
        <f>D12-D21</f>
        <v>128</v>
      </c>
      <c r="E22" s="14">
        <f>E12-E21</f>
        <v>274480</v>
      </c>
      <c r="F22" s="13">
        <f t="shared" si="0"/>
        <v>275211</v>
      </c>
      <c r="G22" s="12"/>
    </row>
    <row r="23" spans="1:7" ht="25.5" x14ac:dyDescent="0.25">
      <c r="A23" s="10" t="s">
        <v>2</v>
      </c>
      <c r="B23" s="9"/>
      <c r="C23" s="8">
        <v>0</v>
      </c>
      <c r="D23" s="8">
        <v>0</v>
      </c>
      <c r="E23" s="8">
        <v>0</v>
      </c>
      <c r="F23" s="7">
        <f t="shared" si="0"/>
        <v>0</v>
      </c>
      <c r="G23" s="1"/>
    </row>
    <row r="24" spans="1:7" ht="25.5" x14ac:dyDescent="0.25">
      <c r="A24" s="10" t="s">
        <v>1</v>
      </c>
      <c r="B24" s="9">
        <v>0</v>
      </c>
      <c r="C24" s="8">
        <v>0</v>
      </c>
      <c r="D24" s="8">
        <v>0</v>
      </c>
      <c r="E24" s="8">
        <v>0</v>
      </c>
      <c r="F24" s="7">
        <f t="shared" si="0"/>
        <v>0</v>
      </c>
      <c r="G24" s="1"/>
    </row>
    <row r="25" spans="1:7" ht="27" customHeight="1" x14ac:dyDescent="0.3">
      <c r="A25" s="6" t="s">
        <v>0</v>
      </c>
      <c r="B25" s="5">
        <v>0</v>
      </c>
      <c r="C25" s="5">
        <v>0</v>
      </c>
      <c r="D25" s="5">
        <v>0</v>
      </c>
      <c r="E25" s="5">
        <v>0</v>
      </c>
      <c r="F25" s="4">
        <v>0</v>
      </c>
      <c r="G25" s="1"/>
    </row>
    <row r="26" spans="1:7" x14ac:dyDescent="0.25">
      <c r="A26" s="1"/>
      <c r="B26" s="3"/>
      <c r="C26" s="3"/>
      <c r="D26" s="3"/>
      <c r="E26" s="1"/>
      <c r="F26" s="1"/>
      <c r="G26" s="1"/>
    </row>
    <row r="27" spans="1:7" x14ac:dyDescent="0.25">
      <c r="A27" s="1"/>
      <c r="B27" s="1"/>
      <c r="C27" s="1"/>
      <c r="D27" s="2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maradvány kimutatás</vt:lpstr>
      <vt:lpstr>'maradvány kimutatás'!Nyomtatási_terület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2021-05-27T12:36:59Z</cp:lastPrinted>
  <dcterms:created xsi:type="dcterms:W3CDTF">2021-05-27T12:26:43Z</dcterms:created>
  <dcterms:modified xsi:type="dcterms:W3CDTF">2021-05-27T13:42:25Z</dcterms:modified>
</cp:coreProperties>
</file>