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SKSTATION\közös cuccok\2021. évi Testületi ülések\Rlak, 05.27\2020. évi zárszámadás\"/>
    </mc:Choice>
  </mc:AlternateContent>
  <xr:revisionPtr revIDLastSave="0" documentId="13_ncr:1_{79D828B4-B127-45DA-83E0-3F7FE6E13797}" xr6:coauthVersionLast="47" xr6:coauthVersionMax="47" xr10:uidLastSave="{00000000-0000-0000-0000-000000000000}"/>
  <bookViews>
    <workbookView xWindow="180" yWindow="735" windowWidth="28620" windowHeight="15465" xr2:uid="{BA9809D1-E3CB-4515-A075-12784C93D658}"/>
  </bookViews>
  <sheets>
    <sheet name="Önként vállalt feladatok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" l="1"/>
  <c r="O8" i="1"/>
  <c r="P8" i="1"/>
  <c r="N9" i="1"/>
  <c r="O9" i="1"/>
  <c r="P9" i="1"/>
  <c r="N10" i="1"/>
  <c r="O10" i="1"/>
  <c r="P10" i="1"/>
  <c r="N11" i="1"/>
  <c r="O11" i="1"/>
  <c r="P11" i="1"/>
  <c r="N12" i="1"/>
  <c r="O12" i="1"/>
  <c r="P12" i="1"/>
  <c r="N13" i="1"/>
  <c r="O13" i="1"/>
  <c r="P13" i="1"/>
  <c r="N14" i="1"/>
  <c r="O14" i="1"/>
  <c r="P14" i="1"/>
  <c r="N15" i="1"/>
  <c r="O15" i="1"/>
  <c r="P15" i="1"/>
  <c r="N16" i="1"/>
  <c r="O16" i="1"/>
  <c r="P16" i="1"/>
  <c r="B17" i="1"/>
  <c r="C17" i="1"/>
  <c r="D17" i="1"/>
  <c r="E17" i="1"/>
  <c r="F17" i="1"/>
  <c r="O17" i="1" s="1"/>
  <c r="G17" i="1"/>
  <c r="H17" i="1"/>
  <c r="I17" i="1"/>
  <c r="J17" i="1"/>
  <c r="K17" i="1"/>
  <c r="L17" i="1"/>
  <c r="M17" i="1"/>
  <c r="N17" i="1"/>
  <c r="P17" i="1"/>
  <c r="Q17" i="1"/>
  <c r="R17" i="1"/>
  <c r="S17" i="1"/>
  <c r="N18" i="1"/>
  <c r="O18" i="1"/>
  <c r="P18" i="1"/>
  <c r="N19" i="1"/>
  <c r="O19" i="1"/>
  <c r="P19" i="1"/>
  <c r="O20" i="1"/>
  <c r="P20" i="1"/>
  <c r="B21" i="1"/>
  <c r="C21" i="1"/>
  <c r="D21" i="1"/>
  <c r="E21" i="1"/>
  <c r="F21" i="1"/>
  <c r="O21" i="1" s="1"/>
  <c r="G21" i="1"/>
  <c r="H21" i="1"/>
  <c r="I21" i="1"/>
  <c r="J21" i="1"/>
  <c r="K21" i="1"/>
  <c r="L21" i="1"/>
  <c r="M21" i="1"/>
  <c r="N21" i="1"/>
  <c r="P21" i="1"/>
  <c r="Q21" i="1"/>
  <c r="R21" i="1"/>
  <c r="S21" i="1"/>
</calcChain>
</file>

<file path=xl/sharedStrings.xml><?xml version="1.0" encoding="utf-8"?>
<sst xmlns="http://schemas.openxmlformats.org/spreadsheetml/2006/main" count="41" uniqueCount="26">
  <si>
    <t>Saját bevételből fedezett önként vállalt feladat</t>
  </si>
  <si>
    <t xml:space="preserve">Önként vállalt feladattal kapcsolatos központi támogatás </t>
  </si>
  <si>
    <t>Önként vállalt feladattal kapcsolatos működési bevétel</t>
  </si>
  <si>
    <t>Kiadások összesen:</t>
  </si>
  <si>
    <t>Kölcsönök nyújtása felhalmozási célra</t>
  </si>
  <si>
    <t xml:space="preserve"> egyéb felhalmozási kiadások </t>
  </si>
  <si>
    <t>felújítások</t>
  </si>
  <si>
    <t xml:space="preserve">beruházások </t>
  </si>
  <si>
    <t>Egyéb működési célú kiadások</t>
  </si>
  <si>
    <t>Ellátottak pénzbeli juttatásai</t>
  </si>
  <si>
    <t>Dologi kiadások</t>
  </si>
  <si>
    <t>Munkaadókat terhelő járulékok és szociális hozzájárulási adó</t>
  </si>
  <si>
    <t>Személyi juttatások</t>
  </si>
  <si>
    <t>Teljesítés</t>
  </si>
  <si>
    <t>Módosított ei</t>
  </si>
  <si>
    <t>Eredeti ei</t>
  </si>
  <si>
    <t>Répcelaki Közös Önkormányzati Hivatal államigazgatási feladatok</t>
  </si>
  <si>
    <t>Önként vállalt Mindösszesen:</t>
  </si>
  <si>
    <t>Répcelak Város Önkormányzata  önként vállalt</t>
  </si>
  <si>
    <t>Répcelaki Közös Önkormányzati Hivatal önként vállalt</t>
  </si>
  <si>
    <t>Répcelaki Művelődési Ház és Könyvtár  Önként vállalt</t>
  </si>
  <si>
    <t>Répcelaki Bölcsőde és Idősek Klubja Önként vállalt</t>
  </si>
  <si>
    <t>Megnevezés</t>
  </si>
  <si>
    <t xml:space="preserve">2020. évi önként vállalt, továbbá államigazgatási feladatainak teljesítése </t>
  </si>
  <si>
    <t>Répcelak Város Önkormányzata és költségvetési szervei</t>
  </si>
  <si>
    <t>17. melléklet a 8/2021.(V.28.)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</si>
</sst>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2"/>
      <name val="Bookman Old Style"/>
      <family val="1"/>
      <charset val="238"/>
    </font>
    <font>
      <sz val="11"/>
      <name val="Calibri"/>
      <family val="2"/>
      <charset val="238"/>
      <scheme val="minor"/>
    </font>
    <font>
      <b/>
      <sz val="10"/>
      <name val="Bookman Old Style"/>
      <family val="1"/>
      <charset val="238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Bookman Old Style"/>
      <family val="1"/>
      <charset val="238"/>
    </font>
    <font>
      <sz val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3" fillId="0" borderId="0"/>
  </cellStyleXfs>
  <cellXfs count="66">
    <xf numFmtId="0" fontId="0" fillId="0" borderId="0" xfId="0"/>
    <xf numFmtId="0" fontId="3" fillId="0" borderId="0" xfId="1"/>
    <xf numFmtId="0" fontId="3" fillId="2" borderId="0" xfId="1" applyFill="1"/>
    <xf numFmtId="3" fontId="4" fillId="3" borderId="1" xfId="2" applyNumberFormat="1" applyFont="1" applyFill="1" applyBorder="1"/>
    <xf numFmtId="3" fontId="4" fillId="3" borderId="2" xfId="2" applyNumberFormat="1" applyFont="1" applyFill="1" applyBorder="1"/>
    <xf numFmtId="3" fontId="2" fillId="3" borderId="3" xfId="2" applyNumberFormat="1" applyFont="1" applyFill="1" applyBorder="1"/>
    <xf numFmtId="3" fontId="2" fillId="3" borderId="4" xfId="2" applyNumberFormat="1" applyFont="1" applyFill="1" applyBorder="1"/>
    <xf numFmtId="3" fontId="4" fillId="3" borderId="5" xfId="2" applyNumberFormat="1" applyFont="1" applyFill="1" applyBorder="1"/>
    <xf numFmtId="3" fontId="4" fillId="3" borderId="6" xfId="2" applyNumberFormat="1" applyFont="1" applyFill="1" applyBorder="1"/>
    <xf numFmtId="0" fontId="5" fillId="3" borderId="7" xfId="3" applyFont="1" applyFill="1" applyBorder="1" applyAlignment="1">
      <alignment horizontal="justify"/>
    </xf>
    <xf numFmtId="3" fontId="4" fillId="0" borderId="8" xfId="2" applyNumberFormat="1" applyFont="1" applyBorder="1"/>
    <xf numFmtId="3" fontId="4" fillId="0" borderId="9" xfId="2" applyNumberFormat="1" applyFont="1" applyBorder="1"/>
    <xf numFmtId="3" fontId="2" fillId="0" borderId="10" xfId="2" applyNumberFormat="1" applyFont="1" applyBorder="1"/>
    <xf numFmtId="3" fontId="2" fillId="0" borderId="11" xfId="2" applyNumberFormat="1" applyFont="1" applyBorder="1"/>
    <xf numFmtId="3" fontId="2" fillId="2" borderId="12" xfId="2" applyNumberFormat="1" applyFont="1" applyFill="1" applyBorder="1"/>
    <xf numFmtId="3" fontId="6" fillId="0" borderId="13" xfId="2" applyNumberFormat="1" applyFont="1" applyBorder="1"/>
    <xf numFmtId="3" fontId="6" fillId="0" borderId="8" xfId="2" applyNumberFormat="1" applyFont="1" applyBorder="1"/>
    <xf numFmtId="0" fontId="7" fillId="0" borderId="14" xfId="3" applyFont="1" applyBorder="1" applyAlignment="1">
      <alignment horizontal="justify"/>
    </xf>
    <xf numFmtId="3" fontId="2" fillId="0" borderId="15" xfId="2" applyNumberFormat="1" applyFont="1" applyBorder="1"/>
    <xf numFmtId="3" fontId="6" fillId="2" borderId="8" xfId="2" applyNumberFormat="1" applyFont="1" applyFill="1" applyBorder="1"/>
    <xf numFmtId="3" fontId="3" fillId="0" borderId="16" xfId="1" applyNumberFormat="1" applyBorder="1"/>
    <xf numFmtId="3" fontId="3" fillId="0" borderId="0" xfId="1" applyNumberFormat="1"/>
    <xf numFmtId="3" fontId="8" fillId="3" borderId="17" xfId="2" applyNumberFormat="1" applyFont="1" applyFill="1" applyBorder="1"/>
    <xf numFmtId="3" fontId="8" fillId="3" borderId="18" xfId="2" applyNumberFormat="1" applyFont="1" applyFill="1" applyBorder="1"/>
    <xf numFmtId="3" fontId="2" fillId="3" borderId="10" xfId="2" applyNumberFormat="1" applyFont="1" applyFill="1" applyBorder="1"/>
    <xf numFmtId="3" fontId="2" fillId="3" borderId="15" xfId="2" applyNumberFormat="1" applyFont="1" applyFill="1" applyBorder="1"/>
    <xf numFmtId="3" fontId="8" fillId="3" borderId="19" xfId="2" applyNumberFormat="1" applyFont="1" applyFill="1" applyBorder="1"/>
    <xf numFmtId="3" fontId="9" fillId="3" borderId="17" xfId="2" applyNumberFormat="1" applyFont="1" applyFill="1" applyBorder="1"/>
    <xf numFmtId="0" fontId="10" fillId="3" borderId="20" xfId="2" applyFont="1" applyFill="1" applyBorder="1"/>
    <xf numFmtId="3" fontId="4" fillId="0" borderId="21" xfId="2" applyNumberFormat="1" applyFont="1" applyBorder="1"/>
    <xf numFmtId="3" fontId="2" fillId="0" borderId="8" xfId="2" applyNumberFormat="1" applyFont="1" applyBorder="1"/>
    <xf numFmtId="3" fontId="2" fillId="0" borderId="9" xfId="2" applyNumberFormat="1" applyFont="1" applyBorder="1"/>
    <xf numFmtId="3" fontId="1" fillId="0" borderId="1" xfId="2" applyNumberFormat="1" applyBorder="1"/>
    <xf numFmtId="0" fontId="11" fillId="0" borderId="14" xfId="3" applyFont="1" applyBorder="1" applyAlignment="1">
      <alignment horizontal="justify"/>
    </xf>
    <xf numFmtId="3" fontId="2" fillId="0" borderId="1" xfId="2" applyNumberFormat="1" applyFont="1" applyBorder="1"/>
    <xf numFmtId="3" fontId="2" fillId="0" borderId="2" xfId="2" applyNumberFormat="1" applyFont="1" applyBorder="1"/>
    <xf numFmtId="3" fontId="6" fillId="2" borderId="6" xfId="2" applyNumberFormat="1" applyFont="1" applyFill="1" applyBorder="1"/>
    <xf numFmtId="3" fontId="6" fillId="2" borderId="1" xfId="2" applyNumberFormat="1" applyFont="1" applyFill="1" applyBorder="1"/>
    <xf numFmtId="3" fontId="6" fillId="0" borderId="1" xfId="2" applyNumberFormat="1" applyFont="1" applyBorder="1"/>
    <xf numFmtId="0" fontId="5" fillId="0" borderId="1" xfId="3" applyFont="1" applyBorder="1" applyAlignment="1">
      <alignment horizontal="justify"/>
    </xf>
    <xf numFmtId="3" fontId="1" fillId="2" borderId="6" xfId="2" applyNumberFormat="1" applyFill="1" applyBorder="1"/>
    <xf numFmtId="3" fontId="1" fillId="2" borderId="1" xfId="2" applyNumberFormat="1" applyFill="1" applyBorder="1"/>
    <xf numFmtId="3" fontId="1" fillId="0" borderId="6" xfId="2" applyNumberFormat="1" applyBorder="1"/>
    <xf numFmtId="0" fontId="12" fillId="0" borderId="0" xfId="1" applyFont="1"/>
    <xf numFmtId="0" fontId="13" fillId="3" borderId="11" xfId="2" applyFont="1" applyFill="1" applyBorder="1" applyAlignment="1">
      <alignment horizontal="center" vertical="center" wrapText="1"/>
    </xf>
    <xf numFmtId="0" fontId="13" fillId="3" borderId="1" xfId="2" applyFont="1" applyFill="1" applyBorder="1" applyAlignment="1">
      <alignment horizontal="center" vertical="center" wrapText="1"/>
    </xf>
    <xf numFmtId="0" fontId="13" fillId="3" borderId="2" xfId="2" applyFont="1" applyFill="1" applyBorder="1" applyAlignment="1">
      <alignment horizontal="center" vertical="center" wrapText="1"/>
    </xf>
    <xf numFmtId="0" fontId="13" fillId="3" borderId="15" xfId="2" applyFont="1" applyFill="1" applyBorder="1" applyAlignment="1">
      <alignment horizontal="center" vertical="center" wrapText="1"/>
    </xf>
    <xf numFmtId="0" fontId="13" fillId="3" borderId="6" xfId="2" applyFont="1" applyFill="1" applyBorder="1" applyAlignment="1">
      <alignment horizontal="center" vertical="center" wrapText="1"/>
    </xf>
    <xf numFmtId="0" fontId="2" fillId="3" borderId="14" xfId="2" applyFont="1" applyFill="1" applyBorder="1" applyAlignment="1">
      <alignment horizontal="center" vertical="center"/>
    </xf>
    <xf numFmtId="0" fontId="14" fillId="3" borderId="22" xfId="2" applyFont="1" applyFill="1" applyBorder="1" applyAlignment="1">
      <alignment horizontal="center" vertical="center" wrapText="1"/>
    </xf>
    <xf numFmtId="0" fontId="14" fillId="3" borderId="23" xfId="2" applyFont="1" applyFill="1" applyBorder="1" applyAlignment="1">
      <alignment horizontal="center" vertical="center" wrapText="1"/>
    </xf>
    <xf numFmtId="0" fontId="13" fillId="3" borderId="22" xfId="2" applyFont="1" applyFill="1" applyBorder="1" applyAlignment="1">
      <alignment horizontal="center" vertical="center" wrapText="1"/>
    </xf>
    <xf numFmtId="0" fontId="13" fillId="3" borderId="23" xfId="2" applyFont="1" applyFill="1" applyBorder="1" applyAlignment="1">
      <alignment horizontal="center" vertical="center" wrapText="1"/>
    </xf>
    <xf numFmtId="0" fontId="13" fillId="3" borderId="24" xfId="2" applyFont="1" applyFill="1" applyBorder="1" applyAlignment="1">
      <alignment horizontal="center" vertical="center" wrapText="1"/>
    </xf>
    <xf numFmtId="0" fontId="13" fillId="3" borderId="7" xfId="2" applyFont="1" applyFill="1" applyBorder="1" applyAlignment="1">
      <alignment horizontal="center" vertical="center" wrapText="1"/>
    </xf>
    <xf numFmtId="0" fontId="13" fillId="3" borderId="6" xfId="2" applyFont="1" applyFill="1" applyBorder="1" applyAlignment="1">
      <alignment horizontal="center" vertical="center" wrapText="1"/>
    </xf>
    <xf numFmtId="0" fontId="13" fillId="3" borderId="2" xfId="2" applyFont="1" applyFill="1" applyBorder="1" applyAlignment="1">
      <alignment horizontal="center" vertical="center" wrapText="1"/>
    </xf>
    <xf numFmtId="0" fontId="2" fillId="3" borderId="20" xfId="2" applyFont="1" applyFill="1" applyBorder="1" applyAlignment="1">
      <alignment horizontal="center" vertical="center"/>
    </xf>
    <xf numFmtId="0" fontId="10" fillId="0" borderId="0" xfId="2" applyFont="1" applyAlignment="1">
      <alignment horizontal="center"/>
    </xf>
    <xf numFmtId="0" fontId="10" fillId="0" borderId="25" xfId="2" applyFont="1" applyBorder="1" applyAlignment="1">
      <alignment horizontal="center"/>
    </xf>
    <xf numFmtId="0" fontId="10" fillId="0" borderId="0" xfId="2" applyFont="1" applyAlignment="1">
      <alignment horizontal="center"/>
    </xf>
    <xf numFmtId="0" fontId="1" fillId="0" borderId="0" xfId="2" applyAlignment="1">
      <alignment horizontal="center"/>
    </xf>
    <xf numFmtId="0" fontId="1" fillId="0" borderId="0" xfId="2"/>
    <xf numFmtId="0" fontId="1" fillId="0" borderId="0" xfId="2" applyAlignment="1">
      <alignment horizontal="center"/>
    </xf>
    <xf numFmtId="0" fontId="15" fillId="0" borderId="26" xfId="2" applyFont="1" applyBorder="1" applyAlignment="1">
      <alignment horizontal="center"/>
    </xf>
  </cellXfs>
  <cellStyles count="4">
    <cellStyle name="Normál" xfId="0" builtinId="0"/>
    <cellStyle name="Normál 2" xfId="1" xr:uid="{6AFD577D-79E0-420E-92E1-8820AB1C9DDB}"/>
    <cellStyle name="Normál 2 2" xfId="3" xr:uid="{75DECA70-B36D-403B-9B96-6127DACD2F05}"/>
    <cellStyle name="Normál 4" xfId="2" xr:uid="{F6C8CA61-4B17-48C5-94F7-182421FEDB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B85CF-1B4F-42B9-970D-81D66766B89C}">
  <dimension ref="A1:T24"/>
  <sheetViews>
    <sheetView tabSelected="1" topLeftCell="A4" zoomScale="86" zoomScaleNormal="86" workbookViewId="0">
      <selection activeCell="K8" sqref="K8"/>
    </sheetView>
  </sheetViews>
  <sheetFormatPr defaultRowHeight="12.75" x14ac:dyDescent="0.2"/>
  <cols>
    <col min="1" max="1" width="40.42578125" style="1" customWidth="1"/>
    <col min="2" max="2" width="10.7109375" style="1" customWidth="1"/>
    <col min="3" max="3" width="8.7109375" style="1" customWidth="1"/>
    <col min="4" max="4" width="8.85546875" style="1" customWidth="1"/>
    <col min="5" max="5" width="6.85546875" style="1" customWidth="1"/>
    <col min="6" max="6" width="7.7109375" style="1" customWidth="1"/>
    <col min="7" max="7" width="6.7109375" style="1" customWidth="1"/>
    <col min="8" max="8" width="7.7109375" style="1" customWidth="1"/>
    <col min="9" max="9" width="8.28515625" style="1" customWidth="1"/>
    <col min="10" max="10" width="7.7109375" style="1" customWidth="1"/>
    <col min="11" max="11" width="10.140625" style="1" customWidth="1"/>
    <col min="12" max="12" width="10.7109375" style="1" customWidth="1"/>
    <col min="13" max="13" width="11.5703125" style="1" customWidth="1"/>
    <col min="14" max="14" width="12.28515625" style="1" customWidth="1"/>
    <col min="15" max="15" width="12.140625" style="1" customWidth="1"/>
    <col min="16" max="16" width="11.42578125" style="1" customWidth="1"/>
    <col min="17" max="17" width="10.85546875" style="1" customWidth="1"/>
    <col min="18" max="18" width="10.140625" style="1" customWidth="1"/>
    <col min="19" max="19" width="12.140625" style="1" customWidth="1"/>
    <col min="20" max="16384" width="9.140625" style="1"/>
  </cols>
  <sheetData>
    <row r="1" spans="1:20" ht="15" x14ac:dyDescent="0.25">
      <c r="A1" s="63"/>
      <c r="B1" s="63"/>
      <c r="C1" s="63"/>
      <c r="D1" s="63"/>
      <c r="E1" s="64"/>
      <c r="F1" s="64"/>
      <c r="G1" s="64"/>
      <c r="H1" s="64"/>
      <c r="I1" s="64"/>
      <c r="J1" s="64"/>
      <c r="K1" s="64"/>
      <c r="L1" s="64"/>
      <c r="M1" s="64"/>
      <c r="N1" s="64"/>
      <c r="O1" s="62"/>
      <c r="P1" s="62"/>
      <c r="Q1" s="62"/>
      <c r="R1" s="62"/>
    </row>
    <row r="2" spans="1:20" ht="15" x14ac:dyDescent="0.25">
      <c r="A2" s="63"/>
      <c r="B2" s="63"/>
      <c r="C2" s="63"/>
      <c r="D2" s="63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</row>
    <row r="3" spans="1:20" ht="15.75" x14ac:dyDescent="0.25">
      <c r="A3" s="61" t="s">
        <v>24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59"/>
      <c r="P3" s="59"/>
      <c r="Q3" s="59"/>
      <c r="R3" s="59"/>
    </row>
    <row r="4" spans="1:20" ht="15.75" x14ac:dyDescent="0.25">
      <c r="A4" s="61" t="s">
        <v>23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59"/>
      <c r="P4" s="59"/>
      <c r="Q4" s="59"/>
      <c r="R4" s="59"/>
    </row>
    <row r="5" spans="1:20" ht="16.5" thickBot="1" x14ac:dyDescent="0.3">
      <c r="A5" s="59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5" t="s">
        <v>25</v>
      </c>
      <c r="O5" s="65"/>
      <c r="P5" s="65"/>
      <c r="Q5" s="65"/>
      <c r="R5" s="65"/>
      <c r="S5" s="65"/>
    </row>
    <row r="6" spans="1:20" ht="51.75" customHeight="1" thickBot="1" x14ac:dyDescent="0.25">
      <c r="A6" s="58" t="s">
        <v>22</v>
      </c>
      <c r="B6" s="56" t="s">
        <v>21</v>
      </c>
      <c r="C6" s="55"/>
      <c r="D6" s="57"/>
      <c r="E6" s="56" t="s">
        <v>20</v>
      </c>
      <c r="F6" s="55"/>
      <c r="G6" s="57"/>
      <c r="H6" s="56" t="s">
        <v>19</v>
      </c>
      <c r="I6" s="55"/>
      <c r="J6" s="57"/>
      <c r="K6" s="56" t="s">
        <v>18</v>
      </c>
      <c r="L6" s="55"/>
      <c r="M6" s="55"/>
      <c r="N6" s="54" t="s">
        <v>17</v>
      </c>
      <c r="O6" s="53"/>
      <c r="P6" s="52"/>
      <c r="Q6" s="51" t="s">
        <v>16</v>
      </c>
      <c r="R6" s="51"/>
      <c r="S6" s="50"/>
    </row>
    <row r="7" spans="1:20" ht="51.75" customHeight="1" x14ac:dyDescent="0.2">
      <c r="A7" s="49"/>
      <c r="B7" s="45" t="s">
        <v>15</v>
      </c>
      <c r="C7" s="45" t="s">
        <v>14</v>
      </c>
      <c r="D7" s="45" t="s">
        <v>13</v>
      </c>
      <c r="E7" s="45" t="s">
        <v>15</v>
      </c>
      <c r="F7" s="45" t="s">
        <v>14</v>
      </c>
      <c r="G7" s="45" t="s">
        <v>13</v>
      </c>
      <c r="H7" s="45" t="s">
        <v>15</v>
      </c>
      <c r="I7" s="45" t="s">
        <v>14</v>
      </c>
      <c r="J7" s="45" t="s">
        <v>13</v>
      </c>
      <c r="K7" s="45" t="s">
        <v>15</v>
      </c>
      <c r="L7" s="45" t="s">
        <v>14</v>
      </c>
      <c r="M7" s="48" t="s">
        <v>13</v>
      </c>
      <c r="N7" s="47" t="s">
        <v>15</v>
      </c>
      <c r="O7" s="45" t="s">
        <v>14</v>
      </c>
      <c r="P7" s="44" t="s">
        <v>13</v>
      </c>
      <c r="Q7" s="46" t="s">
        <v>15</v>
      </c>
      <c r="R7" s="45" t="s">
        <v>14</v>
      </c>
      <c r="S7" s="44" t="s">
        <v>13</v>
      </c>
    </row>
    <row r="8" spans="1:20" ht="15.75" x14ac:dyDescent="0.25">
      <c r="A8" s="39" t="s">
        <v>12</v>
      </c>
      <c r="B8" s="32">
        <v>0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32">
        <v>0</v>
      </c>
      <c r="K8" s="41">
        <v>6250</v>
      </c>
      <c r="L8" s="41">
        <v>6250</v>
      </c>
      <c r="M8" s="42">
        <v>6199</v>
      </c>
      <c r="N8" s="18">
        <f>SUM(B8,E8,H8,K8)</f>
        <v>6250</v>
      </c>
      <c r="O8" s="18">
        <f>SUM(C8,F8,I8,L8)</f>
        <v>6250</v>
      </c>
      <c r="P8" s="12">
        <f>SUM(D8,G8,J8,M8)</f>
        <v>6199</v>
      </c>
      <c r="Q8" s="35">
        <v>44311</v>
      </c>
      <c r="R8" s="34">
        <v>46448</v>
      </c>
      <c r="S8" s="13">
        <v>46197</v>
      </c>
    </row>
    <row r="9" spans="1:20" ht="31.5" x14ac:dyDescent="0.25">
      <c r="A9" s="39" t="s">
        <v>11</v>
      </c>
      <c r="B9" s="32">
        <v>0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32">
        <v>0</v>
      </c>
      <c r="J9" s="32">
        <v>0</v>
      </c>
      <c r="K9" s="41">
        <v>1100</v>
      </c>
      <c r="L9" s="41">
        <v>1100</v>
      </c>
      <c r="M9" s="42">
        <v>1026</v>
      </c>
      <c r="N9" s="18">
        <f>SUM(B9,E9,H9,K9)</f>
        <v>1100</v>
      </c>
      <c r="O9" s="18">
        <f>SUM(C9,F9,I9,L9)</f>
        <v>1100</v>
      </c>
      <c r="P9" s="12">
        <f>SUM(D9,G9,J9,M9)</f>
        <v>1026</v>
      </c>
      <c r="Q9" s="35">
        <v>8187</v>
      </c>
      <c r="R9" s="34">
        <v>8114</v>
      </c>
      <c r="S9" s="13">
        <v>7732</v>
      </c>
      <c r="T9" s="43"/>
    </row>
    <row r="10" spans="1:20" ht="15.75" x14ac:dyDescent="0.25">
      <c r="A10" s="39" t="s">
        <v>10</v>
      </c>
      <c r="B10" s="32">
        <v>0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41">
        <v>7741</v>
      </c>
      <c r="L10" s="41">
        <v>7741</v>
      </c>
      <c r="M10" s="42">
        <v>4748</v>
      </c>
      <c r="N10" s="18">
        <f>SUM(B10,E10,H10,K10)</f>
        <v>7741</v>
      </c>
      <c r="O10" s="18">
        <f>SUM(C10,F10,I10,L10)</f>
        <v>7741</v>
      </c>
      <c r="P10" s="12">
        <f>SUM(D10,G10,J10,M10)</f>
        <v>4748</v>
      </c>
      <c r="Q10" s="35">
        <v>7400</v>
      </c>
      <c r="R10" s="34">
        <v>8201</v>
      </c>
      <c r="S10" s="13">
        <v>7458</v>
      </c>
    </row>
    <row r="11" spans="1:20" ht="15.75" x14ac:dyDescent="0.25">
      <c r="A11" s="39" t="s">
        <v>9</v>
      </c>
      <c r="B11" s="32">
        <v>0</v>
      </c>
      <c r="C11" s="32">
        <v>0</v>
      </c>
      <c r="D11" s="32"/>
      <c r="E11" s="32">
        <v>0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  <c r="K11" s="41">
        <v>7000</v>
      </c>
      <c r="L11" s="41">
        <v>7000</v>
      </c>
      <c r="M11" s="40">
        <v>5608</v>
      </c>
      <c r="N11" s="18">
        <f>SUM(B11,E11,H11,K11)</f>
        <v>7000</v>
      </c>
      <c r="O11" s="18">
        <f>SUM(C11,F11,I11,L11)</f>
        <v>7000</v>
      </c>
      <c r="P11" s="12">
        <f>SUM(D11,G11,J11,M11)</f>
        <v>5608</v>
      </c>
      <c r="Q11" s="35">
        <v>0</v>
      </c>
      <c r="R11" s="34">
        <v>0</v>
      </c>
      <c r="S11" s="13">
        <v>0</v>
      </c>
    </row>
    <row r="12" spans="1:20" ht="15.75" x14ac:dyDescent="0.25">
      <c r="A12" s="39" t="s">
        <v>8</v>
      </c>
      <c r="B12" s="32">
        <v>0</v>
      </c>
      <c r="C12" s="32">
        <v>0</v>
      </c>
      <c r="D12" s="32"/>
      <c r="E12" s="32">
        <v>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41">
        <v>52275</v>
      </c>
      <c r="L12" s="41">
        <v>48866</v>
      </c>
      <c r="M12" s="40">
        <v>48474</v>
      </c>
      <c r="N12" s="18">
        <f>SUM(B12,E12,H12,K12)</f>
        <v>52275</v>
      </c>
      <c r="O12" s="18">
        <f>SUM(C12,F12,I12,L12)</f>
        <v>48866</v>
      </c>
      <c r="P12" s="12">
        <f>SUM(D12,G12,J12,M12)</f>
        <v>48474</v>
      </c>
      <c r="Q12" s="35">
        <v>0</v>
      </c>
      <c r="R12" s="34">
        <v>0</v>
      </c>
      <c r="S12" s="13">
        <v>0</v>
      </c>
    </row>
    <row r="13" spans="1:20" ht="15.75" x14ac:dyDescent="0.25">
      <c r="A13" s="39" t="s">
        <v>7</v>
      </c>
      <c r="B13" s="32">
        <v>0</v>
      </c>
      <c r="C13" s="32">
        <v>0</v>
      </c>
      <c r="D13" s="32">
        <v>0</v>
      </c>
      <c r="E13" s="32">
        <v>0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41">
        <v>1575968</v>
      </c>
      <c r="L13" s="41">
        <v>1633164</v>
      </c>
      <c r="M13" s="40">
        <v>899643</v>
      </c>
      <c r="N13" s="18">
        <f>SUM(B13,E13,H13,K13)</f>
        <v>1575968</v>
      </c>
      <c r="O13" s="18">
        <f>SUM(C13,F13,I13,L13)</f>
        <v>1633164</v>
      </c>
      <c r="P13" s="12">
        <f>SUM(D13,G13,J13,M13)</f>
        <v>899643</v>
      </c>
      <c r="Q13" s="35">
        <v>442</v>
      </c>
      <c r="R13" s="34">
        <v>442</v>
      </c>
      <c r="S13" s="13">
        <v>127</v>
      </c>
    </row>
    <row r="14" spans="1:20" ht="15.75" x14ac:dyDescent="0.25">
      <c r="A14" s="39" t="s">
        <v>6</v>
      </c>
      <c r="B14" s="32">
        <v>0</v>
      </c>
      <c r="C14" s="32">
        <v>0</v>
      </c>
      <c r="D14" s="32"/>
      <c r="E14" s="32">
        <v>0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41">
        <v>33549</v>
      </c>
      <c r="L14" s="41">
        <v>30310</v>
      </c>
      <c r="M14" s="40">
        <v>12783</v>
      </c>
      <c r="N14" s="18">
        <f>SUM(B14,E14,H14,K14)</f>
        <v>33549</v>
      </c>
      <c r="O14" s="18">
        <f>SUM(C14,F14,I14,L14)</f>
        <v>30310</v>
      </c>
      <c r="P14" s="12">
        <f>SUM(D14,G14,J14,M14)</f>
        <v>12783</v>
      </c>
      <c r="Q14" s="35">
        <v>0</v>
      </c>
      <c r="R14" s="34">
        <v>0</v>
      </c>
      <c r="S14" s="13">
        <v>0</v>
      </c>
    </row>
    <row r="15" spans="1:20" ht="15.75" x14ac:dyDescent="0.25">
      <c r="A15" s="39" t="s">
        <v>5</v>
      </c>
      <c r="B15" s="38">
        <v>0</v>
      </c>
      <c r="C15" s="38">
        <v>0</v>
      </c>
      <c r="D15" s="38"/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7"/>
      <c r="L15" s="37"/>
      <c r="M15" s="36"/>
      <c r="N15" s="18">
        <f>SUM(B15,E15,H15,K15)</f>
        <v>0</v>
      </c>
      <c r="O15" s="18">
        <f>SUM(C15,F15,I15,L15)</f>
        <v>0</v>
      </c>
      <c r="P15" s="12">
        <f>SUM(D15,G15,J15,M15)</f>
        <v>0</v>
      </c>
      <c r="Q15" s="35">
        <v>0</v>
      </c>
      <c r="R15" s="34">
        <v>0</v>
      </c>
      <c r="S15" s="13">
        <v>0</v>
      </c>
    </row>
    <row r="16" spans="1:20" ht="30" x14ac:dyDescent="0.25">
      <c r="A16" s="33" t="s">
        <v>4</v>
      </c>
      <c r="B16" s="16">
        <v>0</v>
      </c>
      <c r="C16" s="16">
        <v>0</v>
      </c>
      <c r="D16" s="16"/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16"/>
      <c r="L16" s="16"/>
      <c r="M16" s="15"/>
      <c r="N16" s="18">
        <f>SUM(B16,E16,H16,K16)</f>
        <v>0</v>
      </c>
      <c r="O16" s="18">
        <f>SUM(C16,F16,I16,L16)</f>
        <v>0</v>
      </c>
      <c r="P16" s="12">
        <f>SUM(D16,G16,J16,M16)</f>
        <v>0</v>
      </c>
      <c r="Q16" s="31"/>
      <c r="R16" s="30"/>
      <c r="S16" s="29"/>
    </row>
    <row r="17" spans="1:19" ht="16.5" thickBot="1" x14ac:dyDescent="0.3">
      <c r="A17" s="28" t="s">
        <v>3</v>
      </c>
      <c r="B17" s="22">
        <f>SUM(B8:B16)</f>
        <v>0</v>
      </c>
      <c r="C17" s="22">
        <f>SUM(C8:C16)</f>
        <v>0</v>
      </c>
      <c r="D17" s="22">
        <f>SUM(D8:D16)</f>
        <v>0</v>
      </c>
      <c r="E17" s="22">
        <f>SUM(E8:E16)</f>
        <v>0</v>
      </c>
      <c r="F17" s="22">
        <f>SUM(F8:F16)</f>
        <v>0</v>
      </c>
      <c r="G17" s="22">
        <f>SUM(G8:G16)</f>
        <v>0</v>
      </c>
      <c r="H17" s="22">
        <f>SUM(H8:H16)</f>
        <v>0</v>
      </c>
      <c r="I17" s="22">
        <f>SUM(I8:I16)</f>
        <v>0</v>
      </c>
      <c r="J17" s="22">
        <f>SUM(J8:J16)</f>
        <v>0</v>
      </c>
      <c r="K17" s="22">
        <f>SUM(K8:K16)</f>
        <v>1683883</v>
      </c>
      <c r="L17" s="27">
        <f>SUM(L8:L16)</f>
        <v>1734431</v>
      </c>
      <c r="M17" s="26">
        <f>SUM(M8:M16)</f>
        <v>978481</v>
      </c>
      <c r="N17" s="25">
        <f>SUM(B17,E17,H17,K17)</f>
        <v>1683883</v>
      </c>
      <c r="O17" s="25">
        <f>SUM(C17,F17,I17,L17)</f>
        <v>1734431</v>
      </c>
      <c r="P17" s="24">
        <f>SUM(D17,G17,J17,M17)</f>
        <v>978481</v>
      </c>
      <c r="Q17" s="23">
        <f>SUM(Q8:Q16)</f>
        <v>60340</v>
      </c>
      <c r="R17" s="22">
        <f>SUM(R8:R16)</f>
        <v>63205</v>
      </c>
      <c r="S17" s="22">
        <f>SUM(S8:S16)</f>
        <v>61514</v>
      </c>
    </row>
    <row r="18" spans="1:19" ht="15" x14ac:dyDescent="0.25"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18">
        <f>SUM(B18,E18,H18,K18)</f>
        <v>0</v>
      </c>
      <c r="O18" s="18">
        <f>SUM(C18,F18,I18,L18)</f>
        <v>0</v>
      </c>
      <c r="P18" s="12">
        <f>SUM(D18,G18,J18,M18)</f>
        <v>0</v>
      </c>
      <c r="Q18" s="21"/>
      <c r="R18" s="21"/>
      <c r="S18" s="20"/>
    </row>
    <row r="19" spans="1:19" ht="26.25" x14ac:dyDescent="0.25">
      <c r="A19" s="17" t="s">
        <v>2</v>
      </c>
      <c r="B19" s="16">
        <v>0</v>
      </c>
      <c r="C19" s="16">
        <v>0</v>
      </c>
      <c r="D19" s="16">
        <v>0</v>
      </c>
      <c r="E19" s="16"/>
      <c r="F19" s="16"/>
      <c r="G19" s="16"/>
      <c r="H19" s="16"/>
      <c r="I19" s="16"/>
      <c r="J19" s="16"/>
      <c r="K19" s="19">
        <v>255</v>
      </c>
      <c r="L19" s="19">
        <v>255</v>
      </c>
      <c r="M19" s="15">
        <v>396</v>
      </c>
      <c r="N19" s="12">
        <f>SUM(B19,E19,H19,K19)</f>
        <v>255</v>
      </c>
      <c r="O19" s="18">
        <f>SUM(C19,F19,I19,L19)</f>
        <v>255</v>
      </c>
      <c r="P19" s="12">
        <f>SUM(D19,G19,J19,M19)</f>
        <v>396</v>
      </c>
      <c r="Q19" s="11">
        <v>0</v>
      </c>
      <c r="R19" s="10">
        <v>0</v>
      </c>
      <c r="S19" s="10">
        <v>0</v>
      </c>
    </row>
    <row r="20" spans="1:19" ht="26.25" x14ac:dyDescent="0.25">
      <c r="A20" s="17" t="s">
        <v>1</v>
      </c>
      <c r="B20" s="16">
        <v>0</v>
      </c>
      <c r="C20" s="16">
        <v>0</v>
      </c>
      <c r="D20" s="16">
        <v>0</v>
      </c>
      <c r="E20" s="16"/>
      <c r="F20" s="16"/>
      <c r="G20" s="16"/>
      <c r="H20" s="16"/>
      <c r="I20" s="16"/>
      <c r="J20" s="16"/>
      <c r="K20" s="16">
        <v>4587</v>
      </c>
      <c r="L20" s="16">
        <v>4587</v>
      </c>
      <c r="M20" s="15">
        <v>7372</v>
      </c>
      <c r="N20" s="14">
        <v>3809</v>
      </c>
      <c r="O20" s="13">
        <f>SUM(C20,F20,I20,L20)</f>
        <v>4587</v>
      </c>
      <c r="P20" s="12">
        <f>SUM(D20,G20,J20,M20)</f>
        <v>7372</v>
      </c>
      <c r="Q20" s="11">
        <v>0</v>
      </c>
      <c r="R20" s="10">
        <v>0</v>
      </c>
      <c r="S20" s="10">
        <v>0</v>
      </c>
    </row>
    <row r="21" spans="1:19" ht="32.25" thickBot="1" x14ac:dyDescent="0.3">
      <c r="A21" s="9" t="s">
        <v>0</v>
      </c>
      <c r="B21" s="3">
        <f xml:space="preserve"> B17-B19-B20</f>
        <v>0</v>
      </c>
      <c r="C21" s="3">
        <f xml:space="preserve"> C17-C19-C20</f>
        <v>0</v>
      </c>
      <c r="D21" s="3">
        <f xml:space="preserve"> D17-D19-D20</f>
        <v>0</v>
      </c>
      <c r="E21" s="3">
        <f xml:space="preserve"> E17-E19-E20</f>
        <v>0</v>
      </c>
      <c r="F21" s="3">
        <f xml:space="preserve"> F17-F19-F20</f>
        <v>0</v>
      </c>
      <c r="G21" s="3">
        <f xml:space="preserve"> G17-G19-G20</f>
        <v>0</v>
      </c>
      <c r="H21" s="3">
        <f xml:space="preserve"> H17-H19-H20</f>
        <v>0</v>
      </c>
      <c r="I21" s="3">
        <f xml:space="preserve"> I17-I19-I20</f>
        <v>0</v>
      </c>
      <c r="J21" s="3">
        <f xml:space="preserve"> J17-J19-J20</f>
        <v>0</v>
      </c>
      <c r="K21" s="3">
        <f xml:space="preserve"> K17-K19-K20</f>
        <v>1679041</v>
      </c>
      <c r="L21" s="3">
        <f xml:space="preserve"> L17-L19-L20</f>
        <v>1729589</v>
      </c>
      <c r="M21" s="8">
        <f xml:space="preserve"> M17-M19-M20</f>
        <v>970713</v>
      </c>
      <c r="N21" s="7">
        <f xml:space="preserve"> N17-N19-N20</f>
        <v>1679819</v>
      </c>
      <c r="O21" s="6">
        <f>SUM(C21,F21,I21,L21)</f>
        <v>1729589</v>
      </c>
      <c r="P21" s="5">
        <f>SUM(D21,G21,J21,M21)</f>
        <v>970713</v>
      </c>
      <c r="Q21" s="4">
        <f xml:space="preserve"> Q17-Q19-Q20</f>
        <v>60340</v>
      </c>
      <c r="R21" s="3">
        <f xml:space="preserve"> R17-R19-R20</f>
        <v>63205</v>
      </c>
      <c r="S21" s="3">
        <f xml:space="preserve"> S17-S19-S20</f>
        <v>61514</v>
      </c>
    </row>
    <row r="23" spans="1:19" x14ac:dyDescent="0.2">
      <c r="B23" s="2"/>
      <c r="C23" s="2"/>
      <c r="D23" s="2"/>
    </row>
    <row r="24" spans="1:19" x14ac:dyDescent="0.2">
      <c r="B24" s="2"/>
      <c r="C24" s="2"/>
      <c r="D24" s="2"/>
    </row>
  </sheetData>
  <mergeCells count="10">
    <mergeCell ref="Q6:S6"/>
    <mergeCell ref="E1:N1"/>
    <mergeCell ref="A3:N3"/>
    <mergeCell ref="A4:N4"/>
    <mergeCell ref="B6:D6"/>
    <mergeCell ref="E6:G6"/>
    <mergeCell ref="H6:J6"/>
    <mergeCell ref="K6:M6"/>
    <mergeCell ref="N6:P6"/>
    <mergeCell ref="N5:S5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Önként vállalt feladatok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2021-05-28T05:51:05Z</dcterms:created>
  <dcterms:modified xsi:type="dcterms:W3CDTF">2021-05-28T05:52:30Z</dcterms:modified>
</cp:coreProperties>
</file>