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026"/>
  <workbookPr defaultThemeVersion="124226"/>
  <mc:AlternateContent xmlns:mc="http://schemas.openxmlformats.org/markup-compatibility/2006">
    <mc:Choice Requires="x15">
      <x15ac:absPath xmlns:x15ac="http://schemas.microsoft.com/office/spreadsheetml/2010/11/ac" url="\\DISKSTATION\közös cuccok\2021. évi Testületi ülések\Rlak, 05.27\2020. évi zárszámadás\"/>
    </mc:Choice>
  </mc:AlternateContent>
  <xr:revisionPtr revIDLastSave="0" documentId="13_ncr:1_{46918AD1-B911-4518-A88C-6A8F5DDDFF47}" xr6:coauthVersionLast="47" xr6:coauthVersionMax="47" xr10:uidLastSave="{00000000-0000-0000-0000-000000000000}"/>
  <bookViews>
    <workbookView xWindow="180" yWindow="0" windowWidth="28620" windowHeight="15600" xr2:uid="{00000000-000D-0000-FFFF-FFFF00000000}"/>
  </bookViews>
  <sheets>
    <sheet name="BIK bevételek" sheetId="10" r:id="rId1"/>
    <sheet name="Munka2" sheetId="51" r:id="rId2"/>
  </sheets>
  <definedNames>
    <definedName name="_xlnm.Print_Area" localSheetId="0">'BIK bevételek'!$A$1:$E$97</definedName>
  </definedNames>
  <calcPr calcId="181029"/>
</workbook>
</file>

<file path=xl/calcChain.xml><?xml version="1.0" encoding="utf-8"?>
<calcChain xmlns="http://schemas.openxmlformats.org/spreadsheetml/2006/main">
  <c r="D95" i="10" l="1"/>
  <c r="C95" i="10"/>
  <c r="D88" i="10"/>
  <c r="E88" i="10"/>
  <c r="E95" i="10"/>
  <c r="E96" i="10"/>
  <c r="C88" i="10"/>
  <c r="D82" i="10"/>
  <c r="E82" i="10"/>
  <c r="C82" i="10"/>
  <c r="D48" i="10"/>
  <c r="E48" i="10"/>
  <c r="C48" i="10"/>
  <c r="E43" i="10"/>
  <c r="C43" i="10"/>
  <c r="D43" i="10"/>
  <c r="C66" i="10"/>
  <c r="C96" i="10"/>
  <c r="D66" i="10"/>
  <c r="E66" i="10"/>
  <c r="D96" i="10"/>
</calcChain>
</file>

<file path=xl/sharedStrings.xml><?xml version="1.0" encoding="utf-8"?>
<sst xmlns="http://schemas.openxmlformats.org/spreadsheetml/2006/main" count="187" uniqueCount="185">
  <si>
    <t>Rovat-
szám</t>
  </si>
  <si>
    <t>Rovat megnevezése</t>
  </si>
  <si>
    <t>Helyi önkormányzatok működésének általános támogatása</t>
  </si>
  <si>
    <t>B111</t>
  </si>
  <si>
    <t>Települési önkormányzatok egyes köznevelési feladatainak támogatása</t>
  </si>
  <si>
    <t>B112</t>
  </si>
  <si>
    <t>Települési önkormányzatok szociális és gyermekjóléti  feladatainak támogatása</t>
  </si>
  <si>
    <t>B113</t>
  </si>
  <si>
    <t>Települési önkormányzatok kulturális feladatainak támogatása</t>
  </si>
  <si>
    <t>B114</t>
  </si>
  <si>
    <t>Működési célú központosított előirányzatok</t>
  </si>
  <si>
    <t>B115</t>
  </si>
  <si>
    <t>Helyi önkormányzatok kiegészítő támogatásai</t>
  </si>
  <si>
    <t>B116</t>
  </si>
  <si>
    <t>B11</t>
  </si>
  <si>
    <t>Elvonások és befizetések bevételei</t>
  </si>
  <si>
    <t>B12</t>
  </si>
  <si>
    <t>Működési célú garancia- és kezességvállalásból származó megtérülések államháztartáson belülről</t>
  </si>
  <si>
    <t>B13</t>
  </si>
  <si>
    <t>B14</t>
  </si>
  <si>
    <t>B15</t>
  </si>
  <si>
    <t>B16</t>
  </si>
  <si>
    <t>B1</t>
  </si>
  <si>
    <t>Felhalmozási célú önkormányzati támogatások</t>
  </si>
  <si>
    <t>B21</t>
  </si>
  <si>
    <t>Felhalmozási célú garancia- és kezességvállalásból származó megtérülések államháztartáson belülről</t>
  </si>
  <si>
    <t>B22</t>
  </si>
  <si>
    <t>B23</t>
  </si>
  <si>
    <t>B24</t>
  </si>
  <si>
    <t>B25</t>
  </si>
  <si>
    <t>B2</t>
  </si>
  <si>
    <t>B311</t>
  </si>
  <si>
    <t>B312</t>
  </si>
  <si>
    <t>B31</t>
  </si>
  <si>
    <t>B32</t>
  </si>
  <si>
    <t>B33</t>
  </si>
  <si>
    <t>B34</t>
  </si>
  <si>
    <t>B351</t>
  </si>
  <si>
    <t>B352</t>
  </si>
  <si>
    <t xml:space="preserve">Pénzügyi monopóliumok nyereségét terhelő adók </t>
  </si>
  <si>
    <t>B353</t>
  </si>
  <si>
    <t>B354</t>
  </si>
  <si>
    <t>B355</t>
  </si>
  <si>
    <t>B35</t>
  </si>
  <si>
    <t>B36</t>
  </si>
  <si>
    <t>B3</t>
  </si>
  <si>
    <t>Áru- és készletértékesítés ellenértéke</t>
  </si>
  <si>
    <t>B401</t>
  </si>
  <si>
    <t>B402</t>
  </si>
  <si>
    <t>B403</t>
  </si>
  <si>
    <t>B404</t>
  </si>
  <si>
    <t>Ellátási díjak</t>
  </si>
  <si>
    <t>B405</t>
  </si>
  <si>
    <t>Kiszámlázott általános forgalmi adó</t>
  </si>
  <si>
    <t>B406</t>
  </si>
  <si>
    <t>Általános forgalmi adó visszatérítése</t>
  </si>
  <si>
    <t>B407</t>
  </si>
  <si>
    <t>B408</t>
  </si>
  <si>
    <t>B409</t>
  </si>
  <si>
    <t>B410</t>
  </si>
  <si>
    <t>B4</t>
  </si>
  <si>
    <t>B51</t>
  </si>
  <si>
    <t>B52</t>
  </si>
  <si>
    <t>Egyéb tárgyi eszközök értékesítése</t>
  </si>
  <si>
    <t>B53</t>
  </si>
  <si>
    <t>B54</t>
  </si>
  <si>
    <t>Részesedések megszűnéséhez kapcsolódó bevételek</t>
  </si>
  <si>
    <t>B55</t>
  </si>
  <si>
    <t>B5</t>
  </si>
  <si>
    <t>Működési célú garancia- és kezességvállalásból származó megtérülések államháztartáson kívülről</t>
  </si>
  <si>
    <t>B61</t>
  </si>
  <si>
    <t>B62</t>
  </si>
  <si>
    <t>B63</t>
  </si>
  <si>
    <t>B6</t>
  </si>
  <si>
    <t>Felhalmozási célú garancia- és kezességvállalásból származó megtérülések államháztartáson kívülről</t>
  </si>
  <si>
    <t>B71</t>
  </si>
  <si>
    <t>B72</t>
  </si>
  <si>
    <t>B73</t>
  </si>
  <si>
    <t>B7</t>
  </si>
  <si>
    <t>B1-B7</t>
  </si>
  <si>
    <t>B8111</t>
  </si>
  <si>
    <t>Likviditási célú hitelek, kölcsönök felvétele pénzügyi vállalkozástól</t>
  </si>
  <si>
    <t>B8112</t>
  </si>
  <si>
    <t>B8113</t>
  </si>
  <si>
    <t>B811</t>
  </si>
  <si>
    <t>B8121</t>
  </si>
  <si>
    <t>Forgatási célú belföldi értékpapírok kibocsátása</t>
  </si>
  <si>
    <t>B8122</t>
  </si>
  <si>
    <t>B8123</t>
  </si>
  <si>
    <t>Befektetési célú belföldi értékpapírok kibocsátása</t>
  </si>
  <si>
    <t>B8124</t>
  </si>
  <si>
    <t>B812</t>
  </si>
  <si>
    <t>B8131</t>
  </si>
  <si>
    <t>B8132</t>
  </si>
  <si>
    <t>B813</t>
  </si>
  <si>
    <t>Államháztartáson belüli megelőlegezések</t>
  </si>
  <si>
    <t>B814</t>
  </si>
  <si>
    <t>Államháztartáson belüli megelőlegezések törlesztése</t>
  </si>
  <si>
    <t>B815</t>
  </si>
  <si>
    <t>Központi, irányító szervi támogatás</t>
  </si>
  <si>
    <t>B816</t>
  </si>
  <si>
    <t>Betétek megszüntetése</t>
  </si>
  <si>
    <t>B817</t>
  </si>
  <si>
    <t>B818</t>
  </si>
  <si>
    <t>B81</t>
  </si>
  <si>
    <t>Forgatási célú külföldi értékpapírok beváltása,  értékesítése</t>
  </si>
  <si>
    <t>B821</t>
  </si>
  <si>
    <t>Befektetési célú külföldi értékpapírok beváltása, értékesítése</t>
  </si>
  <si>
    <t>B822</t>
  </si>
  <si>
    <t>Külföldi értékpapírok kibocsátása</t>
  </si>
  <si>
    <t>B823</t>
  </si>
  <si>
    <t>B824</t>
  </si>
  <si>
    <t>B82</t>
  </si>
  <si>
    <t>Adóssághoz nem kapcsolódó származékos ügyletek bevételei</t>
  </si>
  <si>
    <t>B83</t>
  </si>
  <si>
    <t>B8</t>
  </si>
  <si>
    <t>Működési célú visszatérítendő támogatások, kölcsönök visszatérülése államháztartáson belülről</t>
  </si>
  <si>
    <t>Működési célú visszatérítendő támogatások, kölcsönök igénybevétele államháztartáson belülről</t>
  </si>
  <si>
    <t>Egyéb működési célú támogatások bevételei államháztartáson belülről</t>
  </si>
  <si>
    <t>Felhalmozási célú visszatérítendő támogatások, kölcsönök visszatérülése államháztartáson belülről</t>
  </si>
  <si>
    <t>Felhalmozási célú visszatérítendő támogatások, kölcsönök igénybevétele államháztartáson belülről</t>
  </si>
  <si>
    <t>Egyéb felhalmozási célú támogatások bevételei államháztartáson belülről</t>
  </si>
  <si>
    <t>Magánszemélyek jövedelemadói</t>
  </si>
  <si>
    <t xml:space="preserve">Társaságok jövedelemadói </t>
  </si>
  <si>
    <t>Szociális hozzájárulási adó és járulékok</t>
  </si>
  <si>
    <t>Bérhez és foglalkoztatáshoz kapcsolódó adók</t>
  </si>
  <si>
    <t xml:space="preserve">Vagyoni tipusú adók </t>
  </si>
  <si>
    <t xml:space="preserve">Értékesítési és forgalmi adók </t>
  </si>
  <si>
    <t xml:space="preserve">Fogyasztási adók </t>
  </si>
  <si>
    <t>Gépjárműadók</t>
  </si>
  <si>
    <t xml:space="preserve">Egyéb áruhasználati és szolgáltatási adók </t>
  </si>
  <si>
    <t xml:space="preserve">Egyéb közhatalmi bevételek </t>
  </si>
  <si>
    <t>Szolgáltatások ellenértéke</t>
  </si>
  <si>
    <t>Közvetített szolgáltatások értéke</t>
  </si>
  <si>
    <t>Tulajdonosi bevételek</t>
  </si>
  <si>
    <t>Kamatbevételek</t>
  </si>
  <si>
    <t>Egyéb pénzügyi műveletek bevételei</t>
  </si>
  <si>
    <t>Egyéb működési bevételek</t>
  </si>
  <si>
    <t>Immateriális javak értékesítése</t>
  </si>
  <si>
    <t>Ingatlanok értékesítése</t>
  </si>
  <si>
    <t>Részesedések értékesítése</t>
  </si>
  <si>
    <t>Működési célú visszatérítendő támogatások, kölcsönök visszatérülése államháztartáson kívülről</t>
  </si>
  <si>
    <t>Egyéb működési célú átvett pénzeszközök</t>
  </si>
  <si>
    <t>Felhalmozási célú visszatérítendő támogatások, kölcsönök visszatérülése államháztartáson kívülről</t>
  </si>
  <si>
    <t>Egyéb felhalmozási célú átvett pénzeszközök</t>
  </si>
  <si>
    <t xml:space="preserve">Hosszú lejáratú hitelek, kölcsönök felvétele </t>
  </si>
  <si>
    <t xml:space="preserve">Rövid lejáratú hitelek, kölcsönök felvétele  </t>
  </si>
  <si>
    <t>Forgatási célú belföldi értékpapírok beváltása, értékesítése</t>
  </si>
  <si>
    <t>Befektetési célú belföldi értékpapírok beváltása,  értékesítése</t>
  </si>
  <si>
    <t>Központi költségvetés sajátos finanszírozási bevételei</t>
  </si>
  <si>
    <t xml:space="preserve">Külföldi hitelek, kölcsönök felvétele </t>
  </si>
  <si>
    <t>BEVÉTELEK ÖSSZESEN (B1-8)</t>
  </si>
  <si>
    <t xml:space="preserve">Önkormányzatok működési támogatásai </t>
  </si>
  <si>
    <t>Működési célú támogatások államháztartáson belülről</t>
  </si>
  <si>
    <t xml:space="preserve">Felhalmozási célú támogatások államháztartáson belülről </t>
  </si>
  <si>
    <t xml:space="preserve">Jövedelemadók </t>
  </si>
  <si>
    <t xml:space="preserve">Termékek és szolgáltatások adói </t>
  </si>
  <si>
    <t xml:space="preserve">Közhatalmi bevételek </t>
  </si>
  <si>
    <t xml:space="preserve">Működési bevételek </t>
  </si>
  <si>
    <t xml:space="preserve">Felhalmozási bevételek </t>
  </si>
  <si>
    <t xml:space="preserve">Működési célú átvett pénzeszközök </t>
  </si>
  <si>
    <t xml:space="preserve">Költségvetési bevételek </t>
  </si>
  <si>
    <t xml:space="preserve">Felhalmozási célú átvett pénzeszközök </t>
  </si>
  <si>
    <t xml:space="preserve">Hitel-, kölcsönfelvétel államháztartáson kívülről </t>
  </si>
  <si>
    <t xml:space="preserve">Belföldi értékpapírok bevételei </t>
  </si>
  <si>
    <t xml:space="preserve">Maradvány igénybevétele </t>
  </si>
  <si>
    <t xml:space="preserve">Belföldi finanszírozás bevételei </t>
  </si>
  <si>
    <t xml:space="preserve">Külföldi finanszírozás bevételei </t>
  </si>
  <si>
    <t xml:space="preserve">Finanszírozási bevételek </t>
  </si>
  <si>
    <t>Bevételek (E Ft)</t>
  </si>
  <si>
    <t xml:space="preserve">Felhalmozási költségvetés előirányzat csoport </t>
  </si>
  <si>
    <t>Működési költségvetés előirányzat csoport</t>
  </si>
  <si>
    <t>Előző év vállalkozási maradványának igénybevétele MŰKÖDÉSRE</t>
  </si>
  <si>
    <t>Előző év vállalkozási maradványának igénybevétele FELHALMOZÁSRA</t>
  </si>
  <si>
    <t>Előző év költségvetési maradványának igénybevétele MŰKÖDÉSRE</t>
  </si>
  <si>
    <t>Előző év költségvetési maradványának igénybevétele FELHALMOZÁSRA</t>
  </si>
  <si>
    <t>költségvetési egyenleg  MŰKÖDÉSI</t>
  </si>
  <si>
    <t>költségvetési egyenleg FELHALMOZÁSI</t>
  </si>
  <si>
    <t>Módosított ei.</t>
  </si>
  <si>
    <t>Teljesítés</t>
  </si>
  <si>
    <t>Eredeti ei.</t>
  </si>
  <si>
    <t>B411</t>
  </si>
  <si>
    <t xml:space="preserve">Biztosító által fizetett kártérítés </t>
  </si>
  <si>
    <t>Bölcsőde és Idősek Klubja 2020. évi zárszámadása</t>
  </si>
  <si>
    <t>2.1. melléklet a 8/2021.(V.28.) önkormányzati rendelethez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</si>
</sst>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\ _F_t_-;\-* #,##0.00\ _F_t_-;_-* &quot;-&quot;??\ _F_t_-;_-@_-"/>
  </numFmts>
  <fonts count="27" x14ac:knownFonts="1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Arial"/>
      <family val="2"/>
      <charset val="238"/>
    </font>
    <font>
      <b/>
      <sz val="10"/>
      <color indexed="8"/>
      <name val="Bookman Old Style"/>
      <family val="1"/>
      <charset val="238"/>
    </font>
    <font>
      <sz val="10"/>
      <color indexed="8"/>
      <name val="Bookman Old Style"/>
      <family val="1"/>
      <charset val="238"/>
    </font>
    <font>
      <b/>
      <sz val="12"/>
      <color indexed="8"/>
      <name val="Bookman Old Style"/>
      <family val="1"/>
      <charset val="238"/>
    </font>
    <font>
      <b/>
      <sz val="11"/>
      <name val="Bookman Old Style"/>
      <family val="1"/>
      <charset val="238"/>
    </font>
    <font>
      <b/>
      <sz val="11"/>
      <color indexed="8"/>
      <name val="Bookman Old Style"/>
      <family val="1"/>
      <charset val="238"/>
    </font>
    <font>
      <sz val="10"/>
      <name val="Arial CE"/>
      <charset val="238"/>
    </font>
    <font>
      <b/>
      <sz val="14"/>
      <color indexed="8"/>
      <name val="Bookman Old Style"/>
      <family val="1"/>
      <charset val="238"/>
    </font>
    <font>
      <sz val="12"/>
      <color indexed="8"/>
      <name val="Bookman Old Style"/>
      <family val="1"/>
      <charset val="238"/>
    </font>
    <font>
      <b/>
      <i/>
      <sz val="14"/>
      <color indexed="8"/>
      <name val="Bookman Old Style"/>
      <family val="1"/>
      <charset val="238"/>
    </font>
    <font>
      <sz val="8"/>
      <color indexed="8"/>
      <name val="Bookman Old Style"/>
      <family val="1"/>
      <charset val="238"/>
    </font>
    <font>
      <b/>
      <sz val="11"/>
      <color indexed="10"/>
      <name val="Bookman Old Style"/>
      <family val="1"/>
      <charset val="238"/>
    </font>
    <font>
      <sz val="8"/>
      <name val="Calibri"/>
      <family val="2"/>
      <charset val="238"/>
    </font>
    <font>
      <b/>
      <i/>
      <sz val="8"/>
      <color indexed="8"/>
      <name val="Bookman Old Style"/>
      <family val="1"/>
      <charset val="238"/>
    </font>
    <font>
      <b/>
      <sz val="8"/>
      <color indexed="8"/>
      <name val="Bookman Old Style"/>
      <family val="1"/>
      <charset val="238"/>
    </font>
    <font>
      <sz val="8"/>
      <name val="Bookman Old Style"/>
      <family val="1"/>
      <charset val="238"/>
    </font>
    <font>
      <b/>
      <sz val="8"/>
      <name val="Bookman Old Style"/>
      <family val="1"/>
      <charset val="238"/>
    </font>
    <font>
      <b/>
      <i/>
      <u/>
      <sz val="8"/>
      <color indexed="8"/>
      <name val="Bookman Old Style"/>
      <family val="1"/>
      <charset val="238"/>
    </font>
    <font>
      <b/>
      <i/>
      <u/>
      <sz val="8"/>
      <name val="Bookman Old Style"/>
      <family val="1"/>
      <charset val="238"/>
    </font>
    <font>
      <sz val="10"/>
      <name val="MS Sans Serif"/>
      <family val="2"/>
      <charset val="238"/>
    </font>
    <font>
      <sz val="11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u/>
      <sz val="11"/>
      <color theme="1"/>
      <name val="Calibri"/>
      <family val="2"/>
      <charset val="238"/>
      <scheme val="minor"/>
    </font>
  </fonts>
  <fills count="11">
    <fill>
      <patternFill patternType="none"/>
    </fill>
    <fill>
      <patternFill patternType="gray125"/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1">
    <xf numFmtId="0" fontId="0" fillId="0" borderId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1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2" fillId="0" borderId="0"/>
    <xf numFmtId="0" fontId="8" fillId="0" borderId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2" fillId="0" borderId="0" applyFont="0" applyFill="0" applyBorder="0" applyAlignment="0" applyProtection="0"/>
  </cellStyleXfs>
  <cellXfs count="47">
    <xf numFmtId="0" fontId="0" fillId="0" borderId="0" xfId="0"/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left" vertical="center"/>
    </xf>
    <xf numFmtId="0" fontId="3" fillId="0" borderId="1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left" vertical="center"/>
    </xf>
    <xf numFmtId="0" fontId="5" fillId="2" borderId="1" xfId="0" applyFont="1" applyFill="1" applyBorder="1" applyAlignment="1">
      <alignment horizontal="left" vertical="center"/>
    </xf>
    <xf numFmtId="0" fontId="5" fillId="2" borderId="1" xfId="0" applyFont="1" applyFill="1" applyBorder="1" applyAlignment="1">
      <alignment horizontal="left" vertical="center" wrapText="1"/>
    </xf>
    <xf numFmtId="0" fontId="10" fillId="3" borderId="1" xfId="0" applyFont="1" applyFill="1" applyBorder="1"/>
    <xf numFmtId="0" fontId="7" fillId="0" borderId="1" xfId="0" applyFont="1" applyFill="1" applyBorder="1" applyAlignment="1">
      <alignment horizontal="left" vertical="center"/>
    </xf>
    <xf numFmtId="0" fontId="13" fillId="0" borderId="0" xfId="0" applyFont="1"/>
    <xf numFmtId="0" fontId="15" fillId="0" borderId="0" xfId="0" applyFont="1"/>
    <xf numFmtId="0" fontId="16" fillId="0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vertical="center" wrapText="1"/>
    </xf>
    <xf numFmtId="0" fontId="12" fillId="0" borderId="1" xfId="0" applyFont="1" applyFill="1" applyBorder="1" applyAlignment="1">
      <alignment horizontal="left" vertical="center" wrapText="1"/>
    </xf>
    <xf numFmtId="0" fontId="16" fillId="0" borderId="1" xfId="0" applyFont="1" applyFill="1" applyBorder="1" applyAlignment="1">
      <alignment horizontal="left" vertical="center" wrapText="1"/>
    </xf>
    <xf numFmtId="0" fontId="17" fillId="0" borderId="1" xfId="0" applyFont="1" applyFill="1" applyBorder="1" applyAlignment="1">
      <alignment horizontal="left" vertical="center" wrapText="1"/>
    </xf>
    <xf numFmtId="0" fontId="18" fillId="0" borderId="1" xfId="0" applyFont="1" applyFill="1" applyBorder="1" applyAlignment="1">
      <alignment horizontal="left" vertical="center" wrapText="1"/>
    </xf>
    <xf numFmtId="0" fontId="18" fillId="2" borderId="1" xfId="0" applyFont="1" applyFill="1" applyBorder="1" applyAlignment="1">
      <alignment horizontal="left" vertical="center" wrapText="1"/>
    </xf>
    <xf numFmtId="0" fontId="17" fillId="0" borderId="1" xfId="0" applyFont="1" applyFill="1" applyBorder="1" applyAlignment="1">
      <alignment horizontal="left" vertical="center"/>
    </xf>
    <xf numFmtId="0" fontId="18" fillId="0" borderId="1" xfId="0" applyFont="1" applyFill="1" applyBorder="1" applyAlignment="1">
      <alignment horizontal="left" vertical="center"/>
    </xf>
    <xf numFmtId="0" fontId="18" fillId="2" borderId="1" xfId="0" applyFont="1" applyFill="1" applyBorder="1" applyAlignment="1">
      <alignment horizontal="left" vertical="center"/>
    </xf>
    <xf numFmtId="0" fontId="16" fillId="3" borderId="1" xfId="0" applyFont="1" applyFill="1" applyBorder="1"/>
    <xf numFmtId="0" fontId="23" fillId="0" borderId="0" xfId="0" applyFont="1"/>
    <xf numFmtId="0" fontId="24" fillId="4" borderId="1" xfId="0" applyFont="1" applyFill="1" applyBorder="1"/>
    <xf numFmtId="0" fontId="24" fillId="0" borderId="1" xfId="0" applyFont="1" applyBorder="1"/>
    <xf numFmtId="0" fontId="25" fillId="0" borderId="0" xfId="0" applyFont="1"/>
    <xf numFmtId="0" fontId="25" fillId="0" borderId="1" xfId="0" applyFont="1" applyBorder="1"/>
    <xf numFmtId="0" fontId="16" fillId="5" borderId="1" xfId="0" applyFont="1" applyFill="1" applyBorder="1"/>
    <xf numFmtId="0" fontId="5" fillId="5" borderId="1" xfId="0" applyFont="1" applyFill="1" applyBorder="1" applyAlignment="1">
      <alignment horizontal="left" vertical="center"/>
    </xf>
    <xf numFmtId="0" fontId="19" fillId="6" borderId="1" xfId="0" applyFont="1" applyFill="1" applyBorder="1"/>
    <xf numFmtId="0" fontId="7" fillId="6" borderId="1" xfId="0" applyFont="1" applyFill="1" applyBorder="1" applyAlignment="1">
      <alignment horizontal="left" vertical="center"/>
    </xf>
    <xf numFmtId="0" fontId="20" fillId="6" borderId="1" xfId="0" applyFont="1" applyFill="1" applyBorder="1"/>
    <xf numFmtId="0" fontId="6" fillId="6" borderId="1" xfId="0" applyFont="1" applyFill="1" applyBorder="1" applyAlignment="1">
      <alignment horizontal="left" vertical="center"/>
    </xf>
    <xf numFmtId="0" fontId="5" fillId="0" borderId="1" xfId="0" applyFont="1" applyBorder="1" applyAlignment="1">
      <alignment horizontal="center" wrapText="1"/>
    </xf>
    <xf numFmtId="0" fontId="5" fillId="0" borderId="1" xfId="0" applyFont="1" applyFill="1" applyBorder="1" applyAlignment="1">
      <alignment horizontal="center" vertical="center" wrapText="1"/>
    </xf>
    <xf numFmtId="0" fontId="24" fillId="7" borderId="1" xfId="0" applyFont="1" applyFill="1" applyBorder="1"/>
    <xf numFmtId="0" fontId="24" fillId="8" borderId="1" xfId="0" applyFont="1" applyFill="1" applyBorder="1"/>
    <xf numFmtId="0" fontId="26" fillId="0" borderId="0" xfId="0" applyFont="1"/>
    <xf numFmtId="0" fontId="25" fillId="0" borderId="0" xfId="0" applyFont="1" applyFill="1"/>
    <xf numFmtId="0" fontId="24" fillId="9" borderId="1" xfId="0" applyFont="1" applyFill="1" applyBorder="1"/>
    <xf numFmtId="0" fontId="24" fillId="0" borderId="1" xfId="0" applyFont="1" applyBorder="1"/>
    <xf numFmtId="0" fontId="9" fillId="10" borderId="0" xfId="0" applyFont="1" applyFill="1" applyAlignment="1">
      <alignment horizontal="center" wrapText="1"/>
    </xf>
    <xf numFmtId="0" fontId="0" fillId="10" borderId="0" xfId="0" applyFont="1" applyFill="1" applyAlignment="1">
      <alignment horizontal="center" wrapText="1"/>
    </xf>
    <xf numFmtId="0" fontId="0" fillId="10" borderId="0" xfId="0" applyFill="1" applyAlignment="1">
      <alignment wrapText="1"/>
    </xf>
    <xf numFmtId="0" fontId="11" fillId="10" borderId="0" xfId="0" applyFont="1" applyFill="1" applyAlignment="1">
      <alignment horizontal="center" wrapText="1"/>
    </xf>
    <xf numFmtId="0" fontId="0" fillId="10" borderId="0" xfId="0" applyFill="1" applyAlignment="1">
      <alignment horizontal="center" wrapText="1"/>
    </xf>
  </cellXfs>
  <cellStyles count="21">
    <cellStyle name="Ezres 2" xfId="1" xr:uid="{00000000-0005-0000-0000-000000000000}"/>
    <cellStyle name="Ezres 3" xfId="2" xr:uid="{00000000-0005-0000-0000-000001000000}"/>
    <cellStyle name="Ezres 3 2" xfId="3" xr:uid="{00000000-0005-0000-0000-000002000000}"/>
    <cellStyle name="Ezres 4" xfId="4" xr:uid="{00000000-0005-0000-0000-000003000000}"/>
    <cellStyle name="Normál" xfId="0" builtinId="0"/>
    <cellStyle name="Normál 2" xfId="5" xr:uid="{00000000-0005-0000-0000-000005000000}"/>
    <cellStyle name="Normál 2 2" xfId="6" xr:uid="{00000000-0005-0000-0000-000006000000}"/>
    <cellStyle name="Normál 2 2 2" xfId="7" xr:uid="{00000000-0005-0000-0000-000007000000}"/>
    <cellStyle name="Normál 2 3" xfId="8" xr:uid="{00000000-0005-0000-0000-000008000000}"/>
    <cellStyle name="Normál 2_Másolat eredetije14.sz.mell. Ei.felhaszn.és likviditási ütemterv 2011." xfId="9" xr:uid="{00000000-0005-0000-0000-000009000000}"/>
    <cellStyle name="Normál 3" xfId="10" xr:uid="{00000000-0005-0000-0000-00000A000000}"/>
    <cellStyle name="Normál 3 2" xfId="11" xr:uid="{00000000-0005-0000-0000-00000B000000}"/>
    <cellStyle name="Normál 4" xfId="12" xr:uid="{00000000-0005-0000-0000-00000C000000}"/>
    <cellStyle name="Normál 5" xfId="13" xr:uid="{00000000-0005-0000-0000-00000D000000}"/>
    <cellStyle name="Normal_KTRSZJ" xfId="14" xr:uid="{00000000-0005-0000-0000-00000E000000}"/>
    <cellStyle name="Százalék 2" xfId="15" xr:uid="{00000000-0005-0000-0000-00000F000000}"/>
    <cellStyle name="Százalék 2 2" xfId="16" xr:uid="{00000000-0005-0000-0000-000010000000}"/>
    <cellStyle name="Százalék 2 2 2" xfId="17" xr:uid="{00000000-0005-0000-0000-000011000000}"/>
    <cellStyle name="Százalék 2 3" xfId="18" xr:uid="{00000000-0005-0000-0000-000012000000}"/>
    <cellStyle name="Százalék 3" xfId="19" xr:uid="{00000000-0005-0000-0000-000013000000}"/>
    <cellStyle name="Százalék 4" xfId="20" xr:uid="{00000000-0005-0000-0000-000014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98"/>
  <sheetViews>
    <sheetView tabSelected="1" view="pageLayout" zoomScaleNormal="100" workbookViewId="0">
      <selection activeCell="E81" sqref="E81"/>
    </sheetView>
  </sheetViews>
  <sheetFormatPr defaultRowHeight="15.75" x14ac:dyDescent="0.25"/>
  <cols>
    <col min="1" max="1" width="57" style="23" customWidth="1"/>
    <col min="2" max="2" width="8.85546875" customWidth="1"/>
    <col min="3" max="3" width="17.5703125" style="26" customWidth="1"/>
    <col min="4" max="4" width="16.28515625" style="26" customWidth="1"/>
    <col min="5" max="5" width="16.5703125" style="26" customWidth="1"/>
  </cols>
  <sheetData>
    <row r="1" spans="1:7" ht="24" customHeight="1" x14ac:dyDescent="0.25">
      <c r="A1" s="42" t="s">
        <v>183</v>
      </c>
      <c r="B1" s="43"/>
      <c r="C1" s="43"/>
      <c r="D1" s="43"/>
      <c r="E1" s="44"/>
    </row>
    <row r="2" spans="1:7" ht="24" customHeight="1" x14ac:dyDescent="0.25">
      <c r="A2" s="45" t="s">
        <v>169</v>
      </c>
      <c r="B2" s="46"/>
      <c r="C2" s="46"/>
      <c r="D2" s="46"/>
      <c r="E2" s="44"/>
      <c r="G2" s="10"/>
    </row>
    <row r="3" spans="1:7" x14ac:dyDescent="0.25">
      <c r="A3" s="11"/>
      <c r="C3" s="26" t="s">
        <v>184</v>
      </c>
    </row>
    <row r="4" spans="1:7" ht="31.5" x14ac:dyDescent="0.25">
      <c r="A4" s="12" t="s">
        <v>1</v>
      </c>
      <c r="B4" s="1" t="s">
        <v>0</v>
      </c>
      <c r="C4" s="34" t="s">
        <v>180</v>
      </c>
      <c r="D4" s="34" t="s">
        <v>178</v>
      </c>
      <c r="E4" s="35" t="s">
        <v>179</v>
      </c>
    </row>
    <row r="5" spans="1:7" ht="15" hidden="1" customHeight="1" x14ac:dyDescent="0.25">
      <c r="A5" s="13" t="s">
        <v>2</v>
      </c>
      <c r="B5" s="3" t="s">
        <v>3</v>
      </c>
      <c r="C5" s="27"/>
      <c r="D5" s="27"/>
      <c r="E5" s="27"/>
    </row>
    <row r="6" spans="1:7" ht="15" hidden="1" customHeight="1" x14ac:dyDescent="0.25">
      <c r="A6" s="14" t="s">
        <v>4</v>
      </c>
      <c r="B6" s="3" t="s">
        <v>5</v>
      </c>
      <c r="C6" s="27"/>
      <c r="D6" s="27"/>
      <c r="E6" s="27"/>
    </row>
    <row r="7" spans="1:7" ht="15" hidden="1" customHeight="1" x14ac:dyDescent="0.25">
      <c r="A7" s="14" t="s">
        <v>6</v>
      </c>
      <c r="B7" s="3" t="s">
        <v>7</v>
      </c>
      <c r="C7" s="27"/>
      <c r="D7" s="27"/>
      <c r="E7" s="27"/>
    </row>
    <row r="8" spans="1:7" ht="15" hidden="1" customHeight="1" x14ac:dyDescent="0.25">
      <c r="A8" s="14" t="s">
        <v>8</v>
      </c>
      <c r="B8" s="3" t="s">
        <v>9</v>
      </c>
      <c r="C8" s="27"/>
      <c r="D8" s="27"/>
      <c r="E8" s="27"/>
    </row>
    <row r="9" spans="1:7" ht="15" hidden="1" customHeight="1" x14ac:dyDescent="0.25">
      <c r="A9" s="14" t="s">
        <v>10</v>
      </c>
      <c r="B9" s="3" t="s">
        <v>11</v>
      </c>
      <c r="C9" s="27"/>
      <c r="D9" s="27"/>
      <c r="E9" s="27"/>
    </row>
    <row r="10" spans="1:7" ht="15" hidden="1" customHeight="1" x14ac:dyDescent="0.25">
      <c r="A10" s="14" t="s">
        <v>12</v>
      </c>
      <c r="B10" s="3" t="s">
        <v>13</v>
      </c>
      <c r="C10" s="27"/>
      <c r="D10" s="27"/>
      <c r="E10" s="27"/>
    </row>
    <row r="11" spans="1:7" ht="15" customHeight="1" x14ac:dyDescent="0.25">
      <c r="A11" s="15" t="s">
        <v>152</v>
      </c>
      <c r="B11" s="5" t="s">
        <v>14</v>
      </c>
      <c r="C11" s="25"/>
      <c r="D11" s="25"/>
      <c r="E11" s="25"/>
    </row>
    <row r="12" spans="1:7" ht="15" customHeight="1" x14ac:dyDescent="0.25">
      <c r="A12" s="14" t="s">
        <v>15</v>
      </c>
      <c r="B12" s="3" t="s">
        <v>16</v>
      </c>
      <c r="C12" s="27"/>
      <c r="D12" s="27"/>
      <c r="E12" s="27"/>
    </row>
    <row r="13" spans="1:7" ht="15" customHeight="1" x14ac:dyDescent="0.25">
      <c r="A13" s="14" t="s">
        <v>17</v>
      </c>
      <c r="B13" s="3" t="s">
        <v>18</v>
      </c>
      <c r="C13" s="27"/>
      <c r="D13" s="27"/>
      <c r="E13" s="27"/>
    </row>
    <row r="14" spans="1:7" ht="15" customHeight="1" x14ac:dyDescent="0.25">
      <c r="A14" s="14" t="s">
        <v>116</v>
      </c>
      <c r="B14" s="3" t="s">
        <v>19</v>
      </c>
      <c r="C14" s="27"/>
      <c r="D14" s="27"/>
      <c r="E14" s="27"/>
    </row>
    <row r="15" spans="1:7" ht="15" customHeight="1" x14ac:dyDescent="0.25">
      <c r="A15" s="14" t="s">
        <v>117</v>
      </c>
      <c r="B15" s="3" t="s">
        <v>20</v>
      </c>
      <c r="C15" s="27"/>
      <c r="D15" s="27"/>
      <c r="E15" s="27"/>
    </row>
    <row r="16" spans="1:7" ht="15" customHeight="1" x14ac:dyDescent="0.25">
      <c r="A16" s="14" t="s">
        <v>118</v>
      </c>
      <c r="B16" s="3" t="s">
        <v>21</v>
      </c>
      <c r="C16" s="27"/>
      <c r="D16" s="27"/>
      <c r="E16" s="27"/>
    </row>
    <row r="17" spans="1:5" ht="15" customHeight="1" x14ac:dyDescent="0.25">
      <c r="A17" s="15" t="s">
        <v>153</v>
      </c>
      <c r="B17" s="9" t="s">
        <v>22</v>
      </c>
      <c r="C17" s="25"/>
      <c r="D17" s="25"/>
      <c r="E17" s="25"/>
    </row>
    <row r="18" spans="1:5" ht="15" customHeight="1" x14ac:dyDescent="0.25">
      <c r="A18" s="14" t="s">
        <v>122</v>
      </c>
      <c r="B18" s="3" t="s">
        <v>31</v>
      </c>
      <c r="C18" s="27"/>
      <c r="D18" s="27"/>
      <c r="E18" s="27"/>
    </row>
    <row r="19" spans="1:5" ht="15" customHeight="1" x14ac:dyDescent="0.25">
      <c r="A19" s="14" t="s">
        <v>123</v>
      </c>
      <c r="B19" s="3" t="s">
        <v>32</v>
      </c>
      <c r="C19" s="27"/>
      <c r="D19" s="27"/>
      <c r="E19" s="27"/>
    </row>
    <row r="20" spans="1:5" ht="15" customHeight="1" x14ac:dyDescent="0.25">
      <c r="A20" s="15" t="s">
        <v>155</v>
      </c>
      <c r="B20" s="5" t="s">
        <v>33</v>
      </c>
      <c r="C20" s="25"/>
      <c r="D20" s="27"/>
      <c r="E20" s="27"/>
    </row>
    <row r="21" spans="1:5" ht="15" hidden="1" customHeight="1" x14ac:dyDescent="0.25">
      <c r="A21" s="14" t="s">
        <v>124</v>
      </c>
      <c r="B21" s="3" t="s">
        <v>34</v>
      </c>
      <c r="C21" s="25"/>
      <c r="D21" s="27"/>
      <c r="E21" s="27"/>
    </row>
    <row r="22" spans="1:5" ht="15" hidden="1" customHeight="1" x14ac:dyDescent="0.25">
      <c r="A22" s="14" t="s">
        <v>125</v>
      </c>
      <c r="B22" s="3" t="s">
        <v>35</v>
      </c>
      <c r="C22" s="25"/>
      <c r="D22" s="27"/>
      <c r="E22" s="27"/>
    </row>
    <row r="23" spans="1:5" ht="15" hidden="1" customHeight="1" x14ac:dyDescent="0.25">
      <c r="A23" s="14" t="s">
        <v>126</v>
      </c>
      <c r="B23" s="3" t="s">
        <v>36</v>
      </c>
      <c r="C23" s="27"/>
      <c r="D23" s="27"/>
      <c r="E23" s="27"/>
    </row>
    <row r="24" spans="1:5" ht="15" hidden="1" customHeight="1" x14ac:dyDescent="0.25">
      <c r="A24" s="14" t="s">
        <v>127</v>
      </c>
      <c r="B24" s="3" t="s">
        <v>37</v>
      </c>
      <c r="C24" s="27"/>
      <c r="D24" s="27"/>
      <c r="E24" s="27"/>
    </row>
    <row r="25" spans="1:5" ht="15" hidden="1" customHeight="1" x14ac:dyDescent="0.25">
      <c r="A25" s="14" t="s">
        <v>128</v>
      </c>
      <c r="B25" s="3" t="s">
        <v>38</v>
      </c>
      <c r="C25" s="27"/>
      <c r="D25" s="27"/>
      <c r="E25" s="27"/>
    </row>
    <row r="26" spans="1:5" ht="15" hidden="1" customHeight="1" x14ac:dyDescent="0.25">
      <c r="A26" s="14" t="s">
        <v>39</v>
      </c>
      <c r="B26" s="3" t="s">
        <v>40</v>
      </c>
      <c r="C26" s="27"/>
      <c r="D26" s="27"/>
      <c r="E26" s="27"/>
    </row>
    <row r="27" spans="1:5" ht="15" hidden="1" customHeight="1" x14ac:dyDescent="0.25">
      <c r="A27" s="14" t="s">
        <v>129</v>
      </c>
      <c r="B27" s="3" t="s">
        <v>41</v>
      </c>
      <c r="C27" s="27"/>
      <c r="D27" s="27"/>
      <c r="E27" s="27"/>
    </row>
    <row r="28" spans="1:5" ht="15" hidden="1" customHeight="1" x14ac:dyDescent="0.25">
      <c r="A28" s="14" t="s">
        <v>130</v>
      </c>
      <c r="B28" s="3" t="s">
        <v>42</v>
      </c>
      <c r="C28" s="27"/>
      <c r="D28" s="27"/>
      <c r="E28" s="27"/>
    </row>
    <row r="29" spans="1:5" ht="15" customHeight="1" x14ac:dyDescent="0.25">
      <c r="A29" s="15" t="s">
        <v>156</v>
      </c>
      <c r="B29" s="5" t="s">
        <v>43</v>
      </c>
      <c r="C29" s="25"/>
      <c r="D29" s="25"/>
      <c r="E29" s="25"/>
    </row>
    <row r="30" spans="1:5" ht="15" customHeight="1" x14ac:dyDescent="0.25">
      <c r="A30" s="14" t="s">
        <v>131</v>
      </c>
      <c r="B30" s="3" t="s">
        <v>44</v>
      </c>
      <c r="C30" s="27"/>
      <c r="D30" s="27"/>
      <c r="E30" s="27"/>
    </row>
    <row r="31" spans="1:5" ht="15" customHeight="1" x14ac:dyDescent="0.25">
      <c r="A31" s="15" t="s">
        <v>157</v>
      </c>
      <c r="B31" s="9" t="s">
        <v>45</v>
      </c>
      <c r="C31" s="25"/>
      <c r="D31" s="25"/>
      <c r="E31" s="25"/>
    </row>
    <row r="32" spans="1:5" ht="15" customHeight="1" x14ac:dyDescent="0.25">
      <c r="A32" s="16" t="s">
        <v>46</v>
      </c>
      <c r="B32" s="3" t="s">
        <v>47</v>
      </c>
      <c r="C32" s="27"/>
      <c r="D32" s="27"/>
      <c r="E32" s="27"/>
    </row>
    <row r="33" spans="1:5" ht="15" customHeight="1" x14ac:dyDescent="0.25">
      <c r="A33" s="16" t="s">
        <v>132</v>
      </c>
      <c r="B33" s="3" t="s">
        <v>48</v>
      </c>
      <c r="C33" s="27"/>
      <c r="D33" s="27"/>
      <c r="E33" s="27">
        <v>347</v>
      </c>
    </row>
    <row r="34" spans="1:5" ht="15" customHeight="1" x14ac:dyDescent="0.25">
      <c r="A34" s="16" t="s">
        <v>133</v>
      </c>
      <c r="B34" s="3" t="s">
        <v>49</v>
      </c>
      <c r="C34" s="27"/>
      <c r="D34" s="27"/>
      <c r="E34" s="27"/>
    </row>
    <row r="35" spans="1:5" ht="15" customHeight="1" x14ac:dyDescent="0.25">
      <c r="A35" s="16" t="s">
        <v>134</v>
      </c>
      <c r="B35" s="3" t="s">
        <v>50</v>
      </c>
      <c r="C35" s="27"/>
      <c r="D35" s="27"/>
      <c r="E35" s="27"/>
    </row>
    <row r="36" spans="1:5" ht="15" customHeight="1" x14ac:dyDescent="0.25">
      <c r="A36" s="16" t="s">
        <v>51</v>
      </c>
      <c r="B36" s="3" t="s">
        <v>52</v>
      </c>
      <c r="C36" s="27">
        <v>3500</v>
      </c>
      <c r="D36" s="27">
        <v>4000</v>
      </c>
      <c r="E36" s="27">
        <v>4344</v>
      </c>
    </row>
    <row r="37" spans="1:5" ht="15" customHeight="1" x14ac:dyDescent="0.25">
      <c r="A37" s="16" t="s">
        <v>53</v>
      </c>
      <c r="B37" s="3" t="s">
        <v>54</v>
      </c>
      <c r="C37" s="27"/>
      <c r="D37" s="27"/>
      <c r="E37" s="27"/>
    </row>
    <row r="38" spans="1:5" ht="15" customHeight="1" x14ac:dyDescent="0.25">
      <c r="A38" s="16" t="s">
        <v>55</v>
      </c>
      <c r="B38" s="3" t="s">
        <v>56</v>
      </c>
      <c r="C38" s="27"/>
      <c r="D38" s="27"/>
      <c r="E38" s="27"/>
    </row>
    <row r="39" spans="1:5" ht="15" customHeight="1" x14ac:dyDescent="0.25">
      <c r="A39" s="16" t="s">
        <v>135</v>
      </c>
      <c r="B39" s="3" t="s">
        <v>57</v>
      </c>
      <c r="C39" s="27"/>
      <c r="D39" s="27"/>
      <c r="E39" s="27"/>
    </row>
    <row r="40" spans="1:5" ht="15" customHeight="1" x14ac:dyDescent="0.25">
      <c r="A40" s="16" t="s">
        <v>136</v>
      </c>
      <c r="B40" s="3" t="s">
        <v>58</v>
      </c>
      <c r="C40" s="27"/>
      <c r="D40" s="27"/>
      <c r="E40" s="27"/>
    </row>
    <row r="41" spans="1:5" ht="15" customHeight="1" x14ac:dyDescent="0.25">
      <c r="A41" s="16" t="s">
        <v>182</v>
      </c>
      <c r="B41" s="3" t="s">
        <v>59</v>
      </c>
      <c r="C41" s="27"/>
      <c r="D41" s="27"/>
      <c r="E41" s="27"/>
    </row>
    <row r="42" spans="1:5" ht="15" customHeight="1" x14ac:dyDescent="0.25">
      <c r="A42" s="16" t="s">
        <v>137</v>
      </c>
      <c r="B42" s="3" t="s">
        <v>181</v>
      </c>
      <c r="C42" s="27"/>
      <c r="D42" s="27"/>
      <c r="E42" s="27">
        <v>10</v>
      </c>
    </row>
    <row r="43" spans="1:5" ht="15" customHeight="1" x14ac:dyDescent="0.25">
      <c r="A43" s="17" t="s">
        <v>158</v>
      </c>
      <c r="B43" s="9" t="s">
        <v>60</v>
      </c>
      <c r="C43" s="25">
        <f>SUM(C36:C41)</f>
        <v>3500</v>
      </c>
      <c r="D43" s="25">
        <f>SUM(D16:D42)</f>
        <v>4000</v>
      </c>
      <c r="E43" s="25">
        <f>SUM(E33:E42)</f>
        <v>4701</v>
      </c>
    </row>
    <row r="44" spans="1:5" ht="15" customHeight="1" x14ac:dyDescent="0.25">
      <c r="A44" s="16" t="s">
        <v>69</v>
      </c>
      <c r="B44" s="3" t="s">
        <v>70</v>
      </c>
      <c r="C44" s="27"/>
      <c r="D44" s="27"/>
      <c r="E44" s="27"/>
    </row>
    <row r="45" spans="1:5" ht="15" customHeight="1" x14ac:dyDescent="0.25">
      <c r="A45" s="14" t="s">
        <v>141</v>
      </c>
      <c r="B45" s="3" t="s">
        <v>71</v>
      </c>
      <c r="C45" s="27"/>
      <c r="D45" s="27"/>
      <c r="E45" s="27"/>
    </row>
    <row r="46" spans="1:5" ht="15" customHeight="1" x14ac:dyDescent="0.25">
      <c r="A46" s="16" t="s">
        <v>142</v>
      </c>
      <c r="B46" s="3" t="s">
        <v>72</v>
      </c>
      <c r="C46" s="27">
        <v>0</v>
      </c>
      <c r="D46" s="27">
        <v>0</v>
      </c>
      <c r="E46" s="27"/>
    </row>
    <row r="47" spans="1:5" ht="15" customHeight="1" x14ac:dyDescent="0.25">
      <c r="A47" s="15" t="s">
        <v>160</v>
      </c>
      <c r="B47" s="9" t="s">
        <v>73</v>
      </c>
      <c r="C47" s="25"/>
      <c r="D47" s="25">
        <v>0</v>
      </c>
      <c r="E47" s="25"/>
    </row>
    <row r="48" spans="1:5" ht="15" customHeight="1" x14ac:dyDescent="0.25">
      <c r="A48" s="32" t="s">
        <v>171</v>
      </c>
      <c r="B48" s="33"/>
      <c r="C48" s="36">
        <f>C17+C31+C43+C47</f>
        <v>3500</v>
      </c>
      <c r="D48" s="36">
        <f>D17+D31+D43+D47</f>
        <v>4000</v>
      </c>
      <c r="E48" s="36">
        <f>E17+E31+E43+E47</f>
        <v>4701</v>
      </c>
    </row>
    <row r="49" spans="1:5" ht="15" hidden="1" customHeight="1" x14ac:dyDescent="0.25">
      <c r="A49" s="14" t="s">
        <v>23</v>
      </c>
      <c r="B49" s="3" t="s">
        <v>24</v>
      </c>
      <c r="C49" s="27"/>
      <c r="D49" s="27"/>
      <c r="E49" s="27"/>
    </row>
    <row r="50" spans="1:5" ht="15" hidden="1" customHeight="1" x14ac:dyDescent="0.25">
      <c r="A50" s="14" t="s">
        <v>25</v>
      </c>
      <c r="B50" s="3" t="s">
        <v>26</v>
      </c>
      <c r="C50" s="27"/>
      <c r="D50" s="27"/>
      <c r="E50" s="27"/>
    </row>
    <row r="51" spans="1:5" ht="15" hidden="1" customHeight="1" x14ac:dyDescent="0.25">
      <c r="A51" s="14" t="s">
        <v>119</v>
      </c>
      <c r="B51" s="3" t="s">
        <v>27</v>
      </c>
      <c r="C51" s="27"/>
      <c r="D51" s="27"/>
      <c r="E51" s="27"/>
    </row>
    <row r="52" spans="1:5" ht="15" hidden="1" customHeight="1" x14ac:dyDescent="0.25">
      <c r="A52" s="14" t="s">
        <v>120</v>
      </c>
      <c r="B52" s="3" t="s">
        <v>28</v>
      </c>
      <c r="C52" s="27"/>
      <c r="D52" s="27"/>
      <c r="E52" s="27"/>
    </row>
    <row r="53" spans="1:5" ht="15" hidden="1" customHeight="1" x14ac:dyDescent="0.25">
      <c r="A53" s="14" t="s">
        <v>121</v>
      </c>
      <c r="B53" s="3" t="s">
        <v>29</v>
      </c>
      <c r="C53" s="27"/>
      <c r="D53" s="27"/>
      <c r="E53" s="27"/>
    </row>
    <row r="54" spans="1:5" ht="15" customHeight="1" x14ac:dyDescent="0.25">
      <c r="A54" s="15" t="s">
        <v>154</v>
      </c>
      <c r="B54" s="9" t="s">
        <v>30</v>
      </c>
      <c r="C54" s="27"/>
      <c r="D54" s="27"/>
      <c r="E54" s="27"/>
    </row>
    <row r="55" spans="1:5" ht="15" customHeight="1" x14ac:dyDescent="0.25">
      <c r="A55" s="16" t="s">
        <v>138</v>
      </c>
      <c r="B55" s="3" t="s">
        <v>61</v>
      </c>
      <c r="C55" s="27"/>
      <c r="D55" s="27"/>
      <c r="E55" s="27"/>
    </row>
    <row r="56" spans="1:5" ht="15" customHeight="1" x14ac:dyDescent="0.25">
      <c r="A56" s="16" t="s">
        <v>139</v>
      </c>
      <c r="B56" s="3" t="s">
        <v>62</v>
      </c>
      <c r="C56" s="27"/>
      <c r="D56" s="27"/>
      <c r="E56" s="27"/>
    </row>
    <row r="57" spans="1:5" ht="15" customHeight="1" x14ac:dyDescent="0.25">
      <c r="A57" s="16" t="s">
        <v>63</v>
      </c>
      <c r="B57" s="3" t="s">
        <v>64</v>
      </c>
      <c r="C57" s="27"/>
      <c r="D57" s="27"/>
      <c r="E57" s="27"/>
    </row>
    <row r="58" spans="1:5" ht="15" customHeight="1" x14ac:dyDescent="0.25">
      <c r="A58" s="16" t="s">
        <v>140</v>
      </c>
      <c r="B58" s="3" t="s">
        <v>65</v>
      </c>
      <c r="C58" s="27"/>
      <c r="D58" s="27"/>
      <c r="E58" s="27"/>
    </row>
    <row r="59" spans="1:5" ht="15" customHeight="1" x14ac:dyDescent="0.25">
      <c r="A59" s="16" t="s">
        <v>66</v>
      </c>
      <c r="B59" s="3" t="s">
        <v>67</v>
      </c>
      <c r="C59" s="27"/>
      <c r="D59" s="27"/>
      <c r="E59" s="27"/>
    </row>
    <row r="60" spans="1:5" ht="15" customHeight="1" x14ac:dyDescent="0.25">
      <c r="A60" s="15" t="s">
        <v>159</v>
      </c>
      <c r="B60" s="9" t="s">
        <v>68</v>
      </c>
      <c r="C60" s="25"/>
      <c r="D60" s="25"/>
      <c r="E60" s="25"/>
    </row>
    <row r="61" spans="1:5" ht="15" hidden="1" customHeight="1" x14ac:dyDescent="0.25">
      <c r="A61" s="16" t="s">
        <v>74</v>
      </c>
      <c r="B61" s="3" t="s">
        <v>75</v>
      </c>
      <c r="C61" s="27"/>
      <c r="D61" s="27"/>
      <c r="E61" s="27"/>
    </row>
    <row r="62" spans="1:5" ht="15" hidden="1" customHeight="1" x14ac:dyDescent="0.25">
      <c r="A62" s="14" t="s">
        <v>143</v>
      </c>
      <c r="B62" s="3" t="s">
        <v>76</v>
      </c>
      <c r="C62" s="27"/>
      <c r="D62" s="27"/>
      <c r="E62" s="27"/>
    </row>
    <row r="63" spans="1:5" ht="15" hidden="1" customHeight="1" x14ac:dyDescent="0.25">
      <c r="A63" s="16" t="s">
        <v>144</v>
      </c>
      <c r="B63" s="3" t="s">
        <v>77</v>
      </c>
      <c r="C63" s="27"/>
      <c r="D63" s="27"/>
      <c r="E63" s="27"/>
    </row>
    <row r="64" spans="1:5" ht="15" customHeight="1" x14ac:dyDescent="0.25">
      <c r="A64" s="15" t="s">
        <v>162</v>
      </c>
      <c r="B64" s="9" t="s">
        <v>78</v>
      </c>
      <c r="C64" s="25"/>
      <c r="D64" s="25"/>
      <c r="E64" s="25"/>
    </row>
    <row r="65" spans="1:5" ht="15" customHeight="1" x14ac:dyDescent="0.25">
      <c r="A65" s="30" t="s">
        <v>170</v>
      </c>
      <c r="B65" s="31"/>
      <c r="C65" s="36"/>
      <c r="D65" s="36"/>
      <c r="E65" s="36"/>
    </row>
    <row r="66" spans="1:5" x14ac:dyDescent="0.25">
      <c r="A66" s="18" t="s">
        <v>161</v>
      </c>
      <c r="B66" s="6" t="s">
        <v>79</v>
      </c>
      <c r="C66" s="37">
        <f>C48</f>
        <v>3500</v>
      </c>
      <c r="D66" s="37">
        <f>D48</f>
        <v>4000</v>
      </c>
      <c r="E66" s="37">
        <f>E48</f>
        <v>4701</v>
      </c>
    </row>
    <row r="67" spans="1:5" x14ac:dyDescent="0.25">
      <c r="A67" s="28" t="s">
        <v>176</v>
      </c>
      <c r="B67" s="29"/>
      <c r="C67" s="40">
        <v>-40704</v>
      </c>
      <c r="D67" s="40">
        <v>-45622</v>
      </c>
      <c r="E67" s="40">
        <v>-40865</v>
      </c>
    </row>
    <row r="68" spans="1:5" x14ac:dyDescent="0.25">
      <c r="A68" s="28" t="s">
        <v>177</v>
      </c>
      <c r="B68" s="29"/>
      <c r="C68" s="40">
        <v>-300</v>
      </c>
      <c r="D68" s="40">
        <v>-1685</v>
      </c>
      <c r="E68" s="40">
        <v>-460</v>
      </c>
    </row>
    <row r="69" spans="1:5" hidden="1" x14ac:dyDescent="0.25">
      <c r="A69" s="19" t="s">
        <v>145</v>
      </c>
      <c r="B69" s="2" t="s">
        <v>80</v>
      </c>
      <c r="C69" s="27"/>
      <c r="D69" s="27"/>
      <c r="E69" s="27"/>
    </row>
    <row r="70" spans="1:5" hidden="1" x14ac:dyDescent="0.25">
      <c r="A70" s="16" t="s">
        <v>81</v>
      </c>
      <c r="B70" s="2" t="s">
        <v>82</v>
      </c>
      <c r="C70" s="27"/>
      <c r="D70" s="27"/>
      <c r="E70" s="27"/>
    </row>
    <row r="71" spans="1:5" hidden="1" x14ac:dyDescent="0.25">
      <c r="A71" s="19" t="s">
        <v>146</v>
      </c>
      <c r="B71" s="2" t="s">
        <v>83</v>
      </c>
      <c r="C71" s="27"/>
      <c r="D71" s="27"/>
      <c r="E71" s="27"/>
    </row>
    <row r="72" spans="1:5" x14ac:dyDescent="0.25">
      <c r="A72" s="17" t="s">
        <v>163</v>
      </c>
      <c r="B72" s="4" t="s">
        <v>84</v>
      </c>
      <c r="C72" s="27"/>
      <c r="D72" s="27"/>
      <c r="E72" s="27"/>
    </row>
    <row r="73" spans="1:5" hidden="1" x14ac:dyDescent="0.25">
      <c r="A73" s="16" t="s">
        <v>147</v>
      </c>
      <c r="B73" s="2" t="s">
        <v>85</v>
      </c>
      <c r="C73" s="27"/>
      <c r="D73" s="27"/>
      <c r="E73" s="27"/>
    </row>
    <row r="74" spans="1:5" hidden="1" x14ac:dyDescent="0.25">
      <c r="A74" s="19" t="s">
        <v>86</v>
      </c>
      <c r="B74" s="2" t="s">
        <v>87</v>
      </c>
      <c r="C74" s="27"/>
      <c r="D74" s="27"/>
      <c r="E74" s="27"/>
    </row>
    <row r="75" spans="1:5" hidden="1" x14ac:dyDescent="0.25">
      <c r="A75" s="16" t="s">
        <v>148</v>
      </c>
      <c r="B75" s="2" t="s">
        <v>88</v>
      </c>
      <c r="C75" s="27"/>
      <c r="D75" s="27"/>
      <c r="E75" s="27"/>
    </row>
    <row r="76" spans="1:5" hidden="1" x14ac:dyDescent="0.25">
      <c r="A76" s="19" t="s">
        <v>89</v>
      </c>
      <c r="B76" s="2" t="s">
        <v>90</v>
      </c>
      <c r="C76" s="27"/>
      <c r="D76" s="27"/>
      <c r="E76" s="27"/>
    </row>
    <row r="77" spans="1:5" x14ac:dyDescent="0.25">
      <c r="A77" s="20" t="s">
        <v>164</v>
      </c>
      <c r="B77" s="4" t="s">
        <v>91</v>
      </c>
      <c r="C77" s="25"/>
      <c r="D77" s="25"/>
      <c r="E77" s="25"/>
    </row>
    <row r="78" spans="1:5" x14ac:dyDescent="0.25">
      <c r="A78" s="14" t="s">
        <v>174</v>
      </c>
      <c r="B78" s="2" t="s">
        <v>92</v>
      </c>
      <c r="C78" s="27">
        <v>0</v>
      </c>
      <c r="D78" s="27">
        <v>1385</v>
      </c>
      <c r="E78" s="27">
        <v>1385</v>
      </c>
    </row>
    <row r="79" spans="1:5" ht="25.5" x14ac:dyDescent="0.25">
      <c r="A79" s="14" t="s">
        <v>175</v>
      </c>
      <c r="B79" s="2" t="s">
        <v>92</v>
      </c>
      <c r="C79" s="27"/>
      <c r="D79" s="27"/>
      <c r="E79" s="27"/>
    </row>
    <row r="80" spans="1:5" x14ac:dyDescent="0.25">
      <c r="A80" s="14" t="s">
        <v>172</v>
      </c>
      <c r="B80" s="2" t="s">
        <v>93</v>
      </c>
      <c r="C80" s="27"/>
      <c r="D80" s="27"/>
      <c r="E80" s="27"/>
    </row>
    <row r="81" spans="1:5" ht="25.5" x14ac:dyDescent="0.25">
      <c r="A81" s="14" t="s">
        <v>173</v>
      </c>
      <c r="B81" s="2" t="s">
        <v>93</v>
      </c>
      <c r="C81" s="27"/>
      <c r="D81" s="27"/>
      <c r="E81" s="27"/>
    </row>
    <row r="82" spans="1:5" x14ac:dyDescent="0.25">
      <c r="A82" s="15" t="s">
        <v>165</v>
      </c>
      <c r="B82" s="4" t="s">
        <v>94</v>
      </c>
      <c r="C82" s="25">
        <f>SUM(C78:C81)</f>
        <v>0</v>
      </c>
      <c r="D82" s="41">
        <f>SUM(D78:D81)</f>
        <v>1385</v>
      </c>
      <c r="E82" s="41">
        <f>SUM(E78:E81)</f>
        <v>1385</v>
      </c>
    </row>
    <row r="83" spans="1:5" x14ac:dyDescent="0.25">
      <c r="A83" s="19" t="s">
        <v>95</v>
      </c>
      <c r="B83" s="4" t="s">
        <v>96</v>
      </c>
      <c r="C83" s="27"/>
      <c r="D83" s="27"/>
      <c r="E83" s="27"/>
    </row>
    <row r="84" spans="1:5" x14ac:dyDescent="0.25">
      <c r="A84" s="19" t="s">
        <v>97</v>
      </c>
      <c r="B84" s="4" t="s">
        <v>98</v>
      </c>
      <c r="C84" s="27"/>
      <c r="D84" s="27"/>
      <c r="E84" s="27"/>
    </row>
    <row r="85" spans="1:5" x14ac:dyDescent="0.25">
      <c r="A85" s="19" t="s">
        <v>99</v>
      </c>
      <c r="B85" s="4" t="s">
        <v>100</v>
      </c>
      <c r="C85" s="25">
        <v>41004</v>
      </c>
      <c r="D85" s="25">
        <v>45922</v>
      </c>
      <c r="E85" s="25">
        <v>40084</v>
      </c>
    </row>
    <row r="86" spans="1:5" x14ac:dyDescent="0.25">
      <c r="A86" s="19" t="s">
        <v>101</v>
      </c>
      <c r="B86" s="4" t="s">
        <v>102</v>
      </c>
      <c r="C86" s="27"/>
      <c r="D86" s="27"/>
      <c r="E86" s="27"/>
    </row>
    <row r="87" spans="1:5" x14ac:dyDescent="0.25">
      <c r="A87" s="16" t="s">
        <v>149</v>
      </c>
      <c r="B87" s="4" t="s">
        <v>103</v>
      </c>
      <c r="C87" s="27"/>
      <c r="D87" s="27"/>
      <c r="E87" s="27"/>
    </row>
    <row r="88" spans="1:5" x14ac:dyDescent="0.25">
      <c r="A88" s="17" t="s">
        <v>166</v>
      </c>
      <c r="B88" s="4" t="s">
        <v>104</v>
      </c>
      <c r="C88" s="25">
        <f>SUM(C82:C87)</f>
        <v>41004</v>
      </c>
      <c r="D88" s="41">
        <f>SUM(D82:D87)</f>
        <v>47307</v>
      </c>
      <c r="E88" s="41">
        <f>SUM(E82:E87)</f>
        <v>41469</v>
      </c>
    </row>
    <row r="89" spans="1:5" hidden="1" x14ac:dyDescent="0.25">
      <c r="A89" s="16" t="s">
        <v>105</v>
      </c>
      <c r="B89" s="2" t="s">
        <v>106</v>
      </c>
      <c r="C89" s="27"/>
      <c r="D89" s="27"/>
      <c r="E89" s="27"/>
    </row>
    <row r="90" spans="1:5" hidden="1" x14ac:dyDescent="0.25">
      <c r="A90" s="16" t="s">
        <v>107</v>
      </c>
      <c r="B90" s="2" t="s">
        <v>108</v>
      </c>
      <c r="C90" s="27"/>
      <c r="D90" s="27"/>
      <c r="E90" s="27"/>
    </row>
    <row r="91" spans="1:5" hidden="1" x14ac:dyDescent="0.25">
      <c r="A91" s="19" t="s">
        <v>109</v>
      </c>
      <c r="B91" s="2" t="s">
        <v>110</v>
      </c>
      <c r="C91" s="27"/>
      <c r="D91" s="27"/>
      <c r="E91" s="27"/>
    </row>
    <row r="92" spans="1:5" hidden="1" x14ac:dyDescent="0.25">
      <c r="A92" s="19" t="s">
        <v>150</v>
      </c>
      <c r="B92" s="2" t="s">
        <v>111</v>
      </c>
      <c r="C92" s="27"/>
      <c r="D92" s="27"/>
      <c r="E92" s="27"/>
    </row>
    <row r="93" spans="1:5" x14ac:dyDescent="0.25">
      <c r="A93" s="20" t="s">
        <v>167</v>
      </c>
      <c r="B93" s="4" t="s">
        <v>112</v>
      </c>
      <c r="C93" s="27"/>
      <c r="D93" s="27"/>
      <c r="E93" s="27"/>
    </row>
    <row r="94" spans="1:5" x14ac:dyDescent="0.25">
      <c r="A94" s="17" t="s">
        <v>113</v>
      </c>
      <c r="B94" s="4" t="s">
        <v>114</v>
      </c>
      <c r="C94" s="27"/>
      <c r="D94" s="27"/>
      <c r="E94" s="27"/>
    </row>
    <row r="95" spans="1:5" x14ac:dyDescent="0.25">
      <c r="A95" s="21" t="s">
        <v>168</v>
      </c>
      <c r="B95" s="7" t="s">
        <v>115</v>
      </c>
      <c r="C95" s="25">
        <f>SUM(C88:C94)</f>
        <v>41004</v>
      </c>
      <c r="D95" s="41">
        <f>SUM(D88:D94)</f>
        <v>47307</v>
      </c>
      <c r="E95" s="41">
        <f>SUM(E88:E94)</f>
        <v>41469</v>
      </c>
    </row>
    <row r="96" spans="1:5" x14ac:dyDescent="0.25">
      <c r="A96" s="22" t="s">
        <v>151</v>
      </c>
      <c r="B96" s="8"/>
      <c r="C96" s="24">
        <f>SUM(C95,C66)</f>
        <v>44504</v>
      </c>
      <c r="D96" s="24">
        <f>SUM(D95,D66)</f>
        <v>51307</v>
      </c>
      <c r="E96" s="24">
        <f>SUM(E95,E66)</f>
        <v>46170</v>
      </c>
    </row>
    <row r="98" spans="5:5" x14ac:dyDescent="0.25">
      <c r="E98" s="39"/>
    </row>
  </sheetData>
  <mergeCells count="2">
    <mergeCell ref="A1:E1"/>
    <mergeCell ref="A2:E2"/>
  </mergeCells>
  <phoneticPr fontId="14" type="noConversion"/>
  <pageMargins left="0.70866141732283472" right="0.70866141732283472" top="0.74803149606299213" bottom="0.74803149606299213" header="0.31496062992125984" footer="0.31496062992125984"/>
  <pageSetup paperSize="9" scale="70" orientation="portrait" r:id="rId1"/>
  <headerFooter>
    <oddHeader xml:space="preserve">&amp;C
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L38"/>
  <sheetViews>
    <sheetView workbookViewId="0">
      <selection activeCell="L38" sqref="L38"/>
    </sheetView>
  </sheetViews>
  <sheetFormatPr defaultRowHeight="15" x14ac:dyDescent="0.25"/>
  <sheetData>
    <row r="38" spans="12:12" x14ac:dyDescent="0.25">
      <c r="L38" s="38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2</vt:i4>
      </vt:variant>
      <vt:variant>
        <vt:lpstr>Névvel ellátott tartományok</vt:lpstr>
      </vt:variant>
      <vt:variant>
        <vt:i4>1</vt:i4>
      </vt:variant>
    </vt:vector>
  </HeadingPairs>
  <TitlesOfParts>
    <vt:vector size="3" baseType="lpstr">
      <vt:lpstr>BIK bevételek</vt:lpstr>
      <vt:lpstr>Munka2</vt:lpstr>
      <vt:lpstr>'BIK bevételek'!Nyomtatási_terület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albe</dc:creator>
  <cp:lastModifiedBy>user</cp:lastModifiedBy>
  <cp:lastPrinted>2021-05-25T13:31:53Z</cp:lastPrinted>
  <dcterms:created xsi:type="dcterms:W3CDTF">2014-01-03T21:48:14Z</dcterms:created>
  <dcterms:modified xsi:type="dcterms:W3CDTF">2021-05-28T07:41:54Z</dcterms:modified>
</cp:coreProperties>
</file>