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5B486F7D-0180-445C-ACAB-6599F3FF743F}" xr6:coauthVersionLast="47" xr6:coauthVersionMax="47" xr10:uidLastSave="{00000000-0000-0000-0000-000000000000}"/>
  <bookViews>
    <workbookView xWindow="180" yWindow="0" windowWidth="28620" windowHeight="15600" xr2:uid="{74C93805-7839-411F-B75A-8A44263462F1}"/>
  </bookViews>
  <sheets>
    <sheet name="bevételek műk.felh.ÖSSZESEN" sheetId="1" r:id="rId1"/>
  </sheets>
  <externalReferences>
    <externalReference r:id="rId2"/>
    <externalReference r:id="rId3"/>
  </externalReferences>
  <definedNames>
    <definedName name="_xlnm.Print_Area" localSheetId="0">'bevételek műk.felh.ÖSSZESEN'!$A$1:$F$96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D95" i="1" s="1"/>
  <c r="E65" i="1"/>
  <c r="F65" i="1"/>
  <c r="F95" i="1" s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E95" i="1" s="1"/>
  <c r="F94" i="1"/>
  <c r="C95" i="1"/>
</calcChain>
</file>

<file path=xl/sharedStrings.xml><?xml version="1.0" encoding="utf-8"?>
<sst xmlns="http://schemas.openxmlformats.org/spreadsheetml/2006/main" count="184" uniqueCount="182">
  <si>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</si>
  <si>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</si>
  <si>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</si>
  <si>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</si>
  <si>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</si>
  <si>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</si>
  <si>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</si>
  <si>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</si>
  <si>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</si>
  <si>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</si>
  <si>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</si>
  <si>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</si>
  <si>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</si>
  <si>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</si>
  <si>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</si>
  <si>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</si>
  <si>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</si>
  <si>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</si>
  <si>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</si>
  <si>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</si>
  <si>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</si>
  <si>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</si>
  <si>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</si>
  <si>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</si>
  <si>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</si>
  <si>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</si>
  <si>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</si>
  <si>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</si>
  <si>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</si>
  <si>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</si>
  <si>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</si>
  <si>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</si>
  <si>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</si>
  <si>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</si>
  <si>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</si>
  <si>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</si>
  <si>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</si>
  <si>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</si>
  <si>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</si>
  <si>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</si>
  <si>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</si>
  <si>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</si>
  <si>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</si>
  <si>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</si>
  <si>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</si>
  <si>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</si>
  <si>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</si>
  <si>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</si>
  <si>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</si>
  <si>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</si>
  <si>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</si>
  <si>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</si>
  <si>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</si>
  <si>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</si>
  <si>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</si>
  <si>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</si>
  <si>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</si>
  <si>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>Felhalmozási bevételek összesen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</si>
  <si>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</si>
  <si>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</si>
  <si>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</si>
  <si>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</si>
  <si>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</si>
  <si>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</si>
  <si>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</si>
  <si>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</si>
  <si>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</si>
  <si>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</si>
  <si>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</si>
  <si>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</si>
  <si>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</si>
  <si>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</si>
  <si>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</si>
  <si>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</si>
  <si>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</si>
  <si>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</si>
  <si>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</si>
  <si>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</si>
  <si>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</si>
  <si>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</si>
  <si>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</si>
  <si>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</si>
  <si>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</si>
  <si>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</si>
  <si>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</si>
  <si>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</si>
  <si>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</si>
  <si>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</si>
  <si>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bevételek összesen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</si>
  <si>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</si>
  <si>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</si>
  <si>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</si>
  <si>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</si>
  <si>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</si>
  <si>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</si>
  <si>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</si>
  <si>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</si>
  <si>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</si>
  <si>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</si>
  <si>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</si>
  <si>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</si>
  <si>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</si>
  <si>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</si>
  <si>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</si>
  <si>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</si>
  <si>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</si>
  <si>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</si>
  <si>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</si>
  <si>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</si>
  <si>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</si>
  <si>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</si>
  <si>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</si>
  <si>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</si>
  <si>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</si>
  <si>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</si>
  <si>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</si>
  <si>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</si>
  <si>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</si>
  <si>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</si>
  <si>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</si>
  <si>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</si>
  <si>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</si>
  <si>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</si>
  <si>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</si>
  <si>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</si>
  <si>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</si>
  <si>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</si>
  <si>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</si>
  <si>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</si>
  <si>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</si>
  <si>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</si>
  <si>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</si>
  <si>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</si>
  <si>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</si>
  <si>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</si>
  <si>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</si>
  <si>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</si>
  <si>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</si>
  <si>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</si>
  <si>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</si>
  <si>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</si>
  <si>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</si>
  <si>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</si>
  <si>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</si>
  <si>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</si>
  <si>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</si>
  <si>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</si>
  <si>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</si>
  <si>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</si>
  <si>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</si>
  <si>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</si>
  <si>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</si>
  <si>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</si>
  <si>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</si>
  <si>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</si>
  <si>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</si>
  <si>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</si>
  <si>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</si>
  <si>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</si>
  <si>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</si>
  <si>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</si>
  <si>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</si>
  <si>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</si>
  <si>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</si>
  <si>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</si>
  <si>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</si>
  <si>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</si>
  <si>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</si>
  <si>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</si>
  <si>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</si>
  <si>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</si>
  <si>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</si>
  <si>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</si>
  <si>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</si>
  <si>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</si>
  <si>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</si>
  <si>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</si>
  <si>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</si>
  <si>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</si>
  <si>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Bevételek (E Ft)</t>
  </si>
  <si>
    <t>Répcelak Város Önkormányzata és költségvetési szervei 2021. évi költségvetése</t>
  </si>
  <si>
    <t>2/5.melléklet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</si>
</sst>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1" fillId="4" borderId="1" xfId="0" applyFont="1" applyFill="1" applyBorder="1"/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/>
    <xf numFmtId="0" fontId="1" fillId="7" borderId="1" xfId="0" applyFont="1" applyFill="1" applyBorder="1"/>
    <xf numFmtId="0" fontId="3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10" fillId="8" borderId="1" xfId="0" applyFont="1" applyFill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.%20&#233;vi%20Test&#252;leti%20&#252;l&#233;sek/Rlak,%2002.25/2021.%20k&#246;lts&#233;gvet&#233;s/2021.%20K&#246;lts&#233;gvet&#233;s%20t&#225;bl&#225;k%20febru&#225;ri%20&#252;l&#233;s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-4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ett kv. (2)"/>
      <sheetName val="BIK bevételek"/>
      <sheetName val="MOK bevételek"/>
      <sheetName val="Hivatal bev"/>
      <sheetName val="Önkormányzat bev."/>
      <sheetName val="bevételek műk.felh.ÖSSZESEN"/>
      <sheetName val="BIK kiadás"/>
      <sheetName val="MOK kiadás"/>
      <sheetName val="Hivatal kiadás"/>
      <sheetName val="Önkorm. kiadás"/>
      <sheetName val="kiadások műk. felh. Összesen"/>
      <sheetName val="Állami támogatások 2021"/>
      <sheetName val="helyi adók"/>
      <sheetName val="átvett"/>
      <sheetName val="szociális kiadások"/>
      <sheetName val="ÁFÁS mego. beruh.felúj."/>
      <sheetName val="beruházások felújítások"/>
      <sheetName val="átadott "/>
      <sheetName val="tartalékok "/>
      <sheetName val="finanszírozás"/>
      <sheetName val="EU projekt Által.Iskola"/>
      <sheetName val="Eu proj. KEHOP víz"/>
      <sheetName val="Eu proj. KEHOP szennyvíz"/>
      <sheetName val="Eu proj. KEHOP Klíma"/>
      <sheetName val="MÉRLEG ELŐT 1"/>
      <sheetName val="EI FELHASZN TERV előt. 2. mel"/>
      <sheetName val="TÖBB ÉVES ELŐT. 3."/>
      <sheetName val="KÖZVETETT ELŐT 4."/>
      <sheetName val="Középtávú tervezés előt. 5. mel"/>
      <sheetName val="GÖRDÜLŐ kiadások teljes Előt 6."/>
      <sheetName val="GÖRDÜLŐ bevételek teljes Előt 6"/>
      <sheetName val="létszám 13. mell. "/>
      <sheetName val="Támogatások 7 mell"/>
      <sheetName val="Civil 2020"/>
      <sheetName val="Kompatibilitási jelentés"/>
    </sheetNames>
    <sheetDataSet>
      <sheetData sheetId="0"/>
      <sheetData sheetId="1">
        <row r="36">
          <cell r="C36">
            <v>3800</v>
          </cell>
          <cell r="D36">
            <v>0</v>
          </cell>
          <cell r="E36">
            <v>0</v>
          </cell>
          <cell r="F36">
            <v>3800</v>
          </cell>
        </row>
        <row r="42">
          <cell r="C42">
            <v>3800</v>
          </cell>
          <cell r="D42">
            <v>0</v>
          </cell>
          <cell r="E42">
            <v>0</v>
          </cell>
          <cell r="F42">
            <v>3800</v>
          </cell>
        </row>
        <row r="46">
          <cell r="F46">
            <v>0</v>
          </cell>
        </row>
        <row r="47">
          <cell r="C47">
            <v>3800</v>
          </cell>
          <cell r="D47">
            <v>0</v>
          </cell>
          <cell r="E47">
            <v>0</v>
          </cell>
          <cell r="F47">
            <v>3800</v>
          </cell>
        </row>
        <row r="65">
          <cell r="C65">
            <v>3800</v>
          </cell>
          <cell r="D65">
            <v>0</v>
          </cell>
          <cell r="F65">
            <v>3800</v>
          </cell>
        </row>
        <row r="66">
          <cell r="C66">
            <v>-42573</v>
          </cell>
          <cell r="F66">
            <v>-42573</v>
          </cell>
        </row>
        <row r="67">
          <cell r="C67">
            <v>-300</v>
          </cell>
          <cell r="D67">
            <v>0</v>
          </cell>
          <cell r="F67">
            <v>-300</v>
          </cell>
        </row>
      </sheetData>
      <sheetData sheetId="2">
        <row r="31">
          <cell r="C31">
            <v>10</v>
          </cell>
          <cell r="F31">
            <v>10</v>
          </cell>
        </row>
        <row r="32">
          <cell r="C32">
            <v>12030</v>
          </cell>
          <cell r="F32">
            <v>12030</v>
          </cell>
        </row>
        <row r="41">
          <cell r="C41">
            <v>12040</v>
          </cell>
          <cell r="F41">
            <v>12040</v>
          </cell>
        </row>
        <row r="45">
          <cell r="F45">
            <v>0</v>
          </cell>
        </row>
        <row r="46">
          <cell r="C46">
            <v>12040</v>
          </cell>
          <cell r="F46">
            <v>12040</v>
          </cell>
        </row>
        <row r="58">
          <cell r="F58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C64">
            <v>12040</v>
          </cell>
          <cell r="F64">
            <v>12040</v>
          </cell>
        </row>
        <row r="65">
          <cell r="C65">
            <v>-50149</v>
          </cell>
          <cell r="F65">
            <v>-50149</v>
          </cell>
        </row>
        <row r="66">
          <cell r="C66">
            <v>-254</v>
          </cell>
          <cell r="F66">
            <v>-254</v>
          </cell>
        </row>
      </sheetData>
      <sheetData sheetId="3">
        <row r="36">
          <cell r="C36">
            <v>900</v>
          </cell>
          <cell r="F36">
            <v>900</v>
          </cell>
        </row>
        <row r="44">
          <cell r="C44">
            <v>900</v>
          </cell>
          <cell r="D44">
            <v>0</v>
          </cell>
          <cell r="F44">
            <v>900</v>
          </cell>
        </row>
        <row r="48">
          <cell r="F48">
            <v>0</v>
          </cell>
        </row>
        <row r="49">
          <cell r="C49">
            <v>900</v>
          </cell>
          <cell r="D49">
            <v>0</v>
          </cell>
          <cell r="F49">
            <v>900</v>
          </cell>
        </row>
        <row r="67">
          <cell r="C67">
            <v>900</v>
          </cell>
          <cell r="D67">
            <v>0</v>
          </cell>
          <cell r="F67">
            <v>900</v>
          </cell>
        </row>
        <row r="68">
          <cell r="C68">
            <v>-59002</v>
          </cell>
          <cell r="E68">
            <v>-59902</v>
          </cell>
          <cell r="F68">
            <v>-118904</v>
          </cell>
        </row>
        <row r="69">
          <cell r="C69">
            <v>-600</v>
          </cell>
          <cell r="E69">
            <v>0</v>
          </cell>
          <cell r="F69">
            <v>-600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nkormányzat bev."/>
    </sheetNames>
    <sheetDataSet>
      <sheetData sheetId="0">
        <row r="4">
          <cell r="C4" t="str">
            <v>kötelező feladatok</v>
          </cell>
          <cell r="D4" t="str">
            <v>önként vállalt feladatok</v>
          </cell>
          <cell r="E4" t="str">
            <v xml:space="preserve">állami (államigazgatási) feladatok </v>
          </cell>
          <cell r="F4" t="str">
            <v>ÖSSZESEN</v>
          </cell>
        </row>
        <row r="5">
          <cell r="C5">
            <v>123608</v>
          </cell>
          <cell r="D5"/>
          <cell r="E5"/>
          <cell r="F5">
            <v>123608</v>
          </cell>
        </row>
        <row r="6">
          <cell r="C6">
            <v>81062</v>
          </cell>
          <cell r="D6"/>
          <cell r="E6"/>
          <cell r="F6">
            <v>81062</v>
          </cell>
        </row>
        <row r="7">
          <cell r="C7">
            <v>46853</v>
          </cell>
          <cell r="D7"/>
          <cell r="E7"/>
          <cell r="F7">
            <v>46853</v>
          </cell>
        </row>
        <row r="8">
          <cell r="C8">
            <v>5657</v>
          </cell>
          <cell r="D8"/>
          <cell r="E8"/>
          <cell r="F8">
            <v>5657</v>
          </cell>
        </row>
        <row r="9">
          <cell r="C9">
            <v>0</v>
          </cell>
          <cell r="D9"/>
          <cell r="E9"/>
          <cell r="F9">
            <v>0</v>
          </cell>
        </row>
        <row r="10">
          <cell r="C10"/>
          <cell r="D10"/>
          <cell r="E10"/>
          <cell r="F10"/>
        </row>
        <row r="11">
          <cell r="C11">
            <v>257180</v>
          </cell>
          <cell r="D11">
            <v>0</v>
          </cell>
          <cell r="E11">
            <v>0</v>
          </cell>
          <cell r="F11">
            <v>257180</v>
          </cell>
        </row>
        <row r="12">
          <cell r="C12"/>
          <cell r="D12"/>
          <cell r="E12"/>
          <cell r="F12"/>
        </row>
        <row r="13">
          <cell r="C13"/>
          <cell r="D13"/>
          <cell r="E13"/>
          <cell r="F13"/>
        </row>
        <row r="14">
          <cell r="C14"/>
          <cell r="D14"/>
          <cell r="E14"/>
          <cell r="F14"/>
        </row>
        <row r="15">
          <cell r="C15"/>
          <cell r="D15"/>
          <cell r="E15"/>
          <cell r="F15"/>
        </row>
        <row r="16">
          <cell r="C16">
            <v>14909</v>
          </cell>
          <cell r="D16">
            <v>8541</v>
          </cell>
          <cell r="E16"/>
          <cell r="F16">
            <v>23450</v>
          </cell>
        </row>
        <row r="17">
          <cell r="C17">
            <v>272089</v>
          </cell>
          <cell r="D17">
            <v>8541</v>
          </cell>
          <cell r="E17">
            <v>0</v>
          </cell>
          <cell r="F17">
            <v>280630</v>
          </cell>
        </row>
        <row r="18">
          <cell r="C18"/>
          <cell r="D18"/>
          <cell r="E18"/>
          <cell r="F18"/>
        </row>
        <row r="19">
          <cell r="C19"/>
          <cell r="D19"/>
          <cell r="E19"/>
          <cell r="F19"/>
        </row>
        <row r="20">
          <cell r="C20"/>
          <cell r="D20"/>
          <cell r="E20"/>
          <cell r="F20"/>
        </row>
        <row r="21">
          <cell r="C21"/>
          <cell r="D21"/>
          <cell r="E21"/>
          <cell r="F21"/>
        </row>
        <row r="22">
          <cell r="C22"/>
          <cell r="D22"/>
          <cell r="E22"/>
          <cell r="F22"/>
        </row>
        <row r="23">
          <cell r="C23">
            <v>17000</v>
          </cell>
          <cell r="D23">
            <v>0</v>
          </cell>
          <cell r="E23"/>
          <cell r="F23">
            <v>17000</v>
          </cell>
        </row>
        <row r="24">
          <cell r="C24">
            <v>73081</v>
          </cell>
          <cell r="D24">
            <v>217017</v>
          </cell>
          <cell r="E24">
            <v>59902</v>
          </cell>
          <cell r="F24">
            <v>350000</v>
          </cell>
        </row>
        <row r="25">
          <cell r="C25"/>
          <cell r="D25"/>
          <cell r="E25"/>
          <cell r="F25"/>
        </row>
        <row r="26">
          <cell r="C26"/>
          <cell r="D26"/>
          <cell r="E26"/>
          <cell r="F26"/>
        </row>
        <row r="27">
          <cell r="C27">
            <v>0</v>
          </cell>
          <cell r="D27"/>
          <cell r="E27"/>
          <cell r="F27">
            <v>0</v>
          </cell>
        </row>
        <row r="28">
          <cell r="C28"/>
          <cell r="D28"/>
          <cell r="E28"/>
          <cell r="F28"/>
        </row>
        <row r="29">
          <cell r="C29">
            <v>73081</v>
          </cell>
          <cell r="D29">
            <v>217017</v>
          </cell>
          <cell r="E29">
            <v>59902</v>
          </cell>
          <cell r="F29">
            <v>350000</v>
          </cell>
        </row>
        <row r="30">
          <cell r="C30">
            <v>0</v>
          </cell>
          <cell r="D30">
            <v>0</v>
          </cell>
          <cell r="E30"/>
          <cell r="F30">
            <v>0</v>
          </cell>
        </row>
        <row r="31">
          <cell r="C31">
            <v>90081</v>
          </cell>
          <cell r="D31">
            <v>217017</v>
          </cell>
          <cell r="E31">
            <v>59902</v>
          </cell>
          <cell r="F31">
            <v>367000</v>
          </cell>
        </row>
        <row r="32">
          <cell r="C32"/>
          <cell r="D32"/>
          <cell r="E32"/>
          <cell r="F32"/>
        </row>
        <row r="33">
          <cell r="C33">
            <v>6378</v>
          </cell>
          <cell r="D33"/>
          <cell r="E33"/>
          <cell r="F33">
            <v>6378</v>
          </cell>
        </row>
        <row r="34">
          <cell r="C34">
            <v>713</v>
          </cell>
          <cell r="D34"/>
          <cell r="E34"/>
          <cell r="F34">
            <v>713</v>
          </cell>
        </row>
        <row r="35">
          <cell r="C35">
            <v>17225</v>
          </cell>
          <cell r="D35"/>
          <cell r="E35"/>
          <cell r="F35">
            <v>17225</v>
          </cell>
        </row>
        <row r="36">
          <cell r="C36"/>
          <cell r="D36"/>
          <cell r="E36"/>
          <cell r="F36"/>
        </row>
        <row r="37">
          <cell r="C37">
            <v>7204</v>
          </cell>
          <cell r="D37"/>
          <cell r="E37"/>
          <cell r="F37">
            <v>7204</v>
          </cell>
        </row>
        <row r="38">
          <cell r="C38"/>
          <cell r="D38"/>
          <cell r="E38"/>
          <cell r="F38"/>
        </row>
        <row r="39">
          <cell r="C39"/>
          <cell r="D39"/>
          <cell r="E39"/>
          <cell r="F39"/>
        </row>
        <row r="40">
          <cell r="C40"/>
          <cell r="D40"/>
          <cell r="E40"/>
          <cell r="F40"/>
        </row>
        <row r="41">
          <cell r="C41"/>
          <cell r="D41"/>
          <cell r="E41"/>
          <cell r="F41"/>
        </row>
        <row r="42">
          <cell r="C42">
            <v>31520</v>
          </cell>
          <cell r="D42">
            <v>0</v>
          </cell>
          <cell r="E42">
            <v>0</v>
          </cell>
          <cell r="F42">
            <v>31520</v>
          </cell>
        </row>
        <row r="43">
          <cell r="C43"/>
          <cell r="D43"/>
          <cell r="E43"/>
          <cell r="F43"/>
        </row>
        <row r="44">
          <cell r="C44"/>
          <cell r="D44"/>
          <cell r="E44"/>
          <cell r="F44"/>
        </row>
        <row r="45">
          <cell r="C45"/>
          <cell r="D45"/>
          <cell r="E45"/>
          <cell r="F45"/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C47">
            <v>393690</v>
          </cell>
          <cell r="D47">
            <v>225558</v>
          </cell>
          <cell r="E47">
            <v>59902</v>
          </cell>
          <cell r="F47">
            <v>679150</v>
          </cell>
        </row>
        <row r="48">
          <cell r="C48"/>
          <cell r="D48"/>
          <cell r="E48"/>
          <cell r="F48"/>
        </row>
        <row r="49">
          <cell r="C49"/>
          <cell r="D49"/>
          <cell r="E49"/>
          <cell r="F49"/>
        </row>
        <row r="50">
          <cell r="C50"/>
          <cell r="D50"/>
          <cell r="E50"/>
          <cell r="F50"/>
        </row>
        <row r="51">
          <cell r="C51"/>
          <cell r="D51"/>
          <cell r="E51"/>
          <cell r="F51">
            <v>0</v>
          </cell>
        </row>
        <row r="52">
          <cell r="C52">
            <v>0</v>
          </cell>
          <cell r="D52">
            <v>382399</v>
          </cell>
          <cell r="E52"/>
          <cell r="F52">
            <v>382399</v>
          </cell>
        </row>
        <row r="53">
          <cell r="C53">
            <v>0</v>
          </cell>
          <cell r="D53">
            <v>382399</v>
          </cell>
          <cell r="E53"/>
          <cell r="F53">
            <v>382399</v>
          </cell>
        </row>
        <row r="54">
          <cell r="C54"/>
          <cell r="D54"/>
          <cell r="E54"/>
          <cell r="F54"/>
        </row>
        <row r="55">
          <cell r="C55">
            <v>10000</v>
          </cell>
          <cell r="D55"/>
          <cell r="E55"/>
          <cell r="F55">
            <v>10000</v>
          </cell>
        </row>
        <row r="56">
          <cell r="C56"/>
          <cell r="D56"/>
          <cell r="E56"/>
          <cell r="F56"/>
        </row>
        <row r="57">
          <cell r="C57"/>
          <cell r="D57"/>
          <cell r="E57"/>
          <cell r="F57"/>
        </row>
        <row r="58">
          <cell r="C58"/>
          <cell r="D58"/>
          <cell r="E58"/>
          <cell r="F58"/>
        </row>
        <row r="59">
          <cell r="C59">
            <v>10000</v>
          </cell>
          <cell r="D59">
            <v>0</v>
          </cell>
          <cell r="E59">
            <v>0</v>
          </cell>
          <cell r="F59">
            <v>10000</v>
          </cell>
        </row>
        <row r="60">
          <cell r="C60">
            <v>11200</v>
          </cell>
          <cell r="D60"/>
          <cell r="E60"/>
          <cell r="F60">
            <v>11200</v>
          </cell>
        </row>
        <row r="61">
          <cell r="C61">
            <v>0</v>
          </cell>
          <cell r="D61"/>
          <cell r="E61"/>
          <cell r="F61">
            <v>0</v>
          </cell>
        </row>
        <row r="62">
          <cell r="C62"/>
          <cell r="D62"/>
          <cell r="E62"/>
          <cell r="F62"/>
        </row>
        <row r="63">
          <cell r="C63">
            <v>11200</v>
          </cell>
          <cell r="D63">
            <v>0</v>
          </cell>
          <cell r="E63">
            <v>0</v>
          </cell>
          <cell r="F63">
            <v>11200</v>
          </cell>
        </row>
        <row r="64">
          <cell r="C64">
            <v>21200</v>
          </cell>
          <cell r="D64">
            <v>382399</v>
          </cell>
          <cell r="E64">
            <v>0</v>
          </cell>
          <cell r="F64">
            <v>403599</v>
          </cell>
        </row>
        <row r="65">
          <cell r="C65">
            <v>414890</v>
          </cell>
          <cell r="D65">
            <v>607957</v>
          </cell>
          <cell r="E65">
            <v>59902</v>
          </cell>
          <cell r="F65">
            <v>1082749</v>
          </cell>
        </row>
        <row r="66">
          <cell r="C66">
            <v>-137351</v>
          </cell>
          <cell r="D66">
            <v>122109</v>
          </cell>
          <cell r="E66">
            <v>59902</v>
          </cell>
          <cell r="F66">
            <v>44660</v>
          </cell>
        </row>
        <row r="67">
          <cell r="C67">
            <v>21200</v>
          </cell>
          <cell r="D67">
            <v>-507792</v>
          </cell>
          <cell r="E67">
            <v>0</v>
          </cell>
          <cell r="F67">
            <v>-486592</v>
          </cell>
        </row>
        <row r="68">
          <cell r="C68"/>
          <cell r="D68"/>
          <cell r="E68"/>
          <cell r="F68"/>
        </row>
        <row r="69">
          <cell r="C69"/>
          <cell r="D69"/>
          <cell r="E69"/>
          <cell r="F69"/>
        </row>
        <row r="70">
          <cell r="C70"/>
          <cell r="D70"/>
          <cell r="E70"/>
          <cell r="F70"/>
        </row>
        <row r="71">
          <cell r="C71"/>
          <cell r="D71"/>
          <cell r="F71"/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/>
          <cell r="D73"/>
          <cell r="E73"/>
          <cell r="F73"/>
        </row>
        <row r="74">
          <cell r="C74"/>
          <cell r="D74"/>
          <cell r="E74"/>
          <cell r="F74"/>
        </row>
        <row r="75">
          <cell r="C75"/>
          <cell r="D75"/>
          <cell r="E75"/>
          <cell r="F75"/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C77">
            <v>279317</v>
          </cell>
          <cell r="D77"/>
          <cell r="E77"/>
          <cell r="F77">
            <v>279317</v>
          </cell>
        </row>
        <row r="78">
          <cell r="C78">
            <v>0</v>
          </cell>
          <cell r="D78">
            <v>385683</v>
          </cell>
          <cell r="E78"/>
          <cell r="F78">
            <v>385683</v>
          </cell>
        </row>
        <row r="79">
          <cell r="C79"/>
          <cell r="D79"/>
          <cell r="E79"/>
          <cell r="F79"/>
        </row>
        <row r="80">
          <cell r="C80"/>
          <cell r="D80"/>
          <cell r="E80"/>
          <cell r="F80"/>
        </row>
        <row r="81">
          <cell r="C81">
            <v>279317</v>
          </cell>
          <cell r="D81">
            <v>385683</v>
          </cell>
          <cell r="E81"/>
          <cell r="F81">
            <v>665000</v>
          </cell>
        </row>
        <row r="82">
          <cell r="C82"/>
          <cell r="D82"/>
          <cell r="E82"/>
          <cell r="F82"/>
        </row>
        <row r="84">
          <cell r="C84"/>
          <cell r="D84"/>
          <cell r="E84"/>
          <cell r="F84"/>
        </row>
        <row r="85">
          <cell r="C85"/>
          <cell r="D85"/>
          <cell r="E85"/>
          <cell r="F85">
            <v>0</v>
          </cell>
        </row>
        <row r="87">
          <cell r="C87">
            <v>279317</v>
          </cell>
          <cell r="D87">
            <v>385683</v>
          </cell>
          <cell r="E87">
            <v>0</v>
          </cell>
          <cell r="F87">
            <v>665000</v>
          </cell>
        </row>
        <row r="88">
          <cell r="C88"/>
          <cell r="D88"/>
          <cell r="E88"/>
          <cell r="F88"/>
        </row>
        <row r="89">
          <cell r="C89"/>
          <cell r="D89"/>
          <cell r="E89"/>
          <cell r="F89"/>
        </row>
        <row r="90">
          <cell r="C90"/>
          <cell r="D90"/>
          <cell r="E90"/>
          <cell r="F90"/>
        </row>
        <row r="91">
          <cell r="C91"/>
          <cell r="D91"/>
          <cell r="E91"/>
          <cell r="F91"/>
        </row>
        <row r="92">
          <cell r="C92"/>
          <cell r="D92"/>
          <cell r="E92"/>
          <cell r="F92"/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60E4-3139-4F37-A069-4514A3A3F041}">
  <dimension ref="A1:H95"/>
  <sheetViews>
    <sheetView tabSelected="1" view="pageLayout" topLeftCell="A40" zoomScale="96" zoomScaleNormal="100" zoomScalePageLayoutView="96" workbookViewId="0">
      <selection activeCell="D7" sqref="D7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  <col min="6" max="6" width="13.28515625" customWidth="1"/>
  </cols>
  <sheetData>
    <row r="1" spans="1:8" ht="24" customHeight="1" x14ac:dyDescent="0.25">
      <c r="A1" s="33" t="s">
        <v>180</v>
      </c>
      <c r="B1" s="34"/>
      <c r="C1" s="34"/>
      <c r="D1" s="34"/>
      <c r="E1" s="34"/>
      <c r="F1" s="35"/>
    </row>
    <row r="2" spans="1:8" ht="24" customHeight="1" x14ac:dyDescent="0.25">
      <c r="A2" s="36" t="s">
        <v>179</v>
      </c>
      <c r="B2" s="34"/>
      <c r="C2" s="34"/>
      <c r="D2" s="34"/>
      <c r="E2" s="34"/>
      <c r="F2" s="35"/>
      <c r="H2" s="32"/>
    </row>
    <row r="3" spans="1:8" x14ac:dyDescent="0.25">
      <c r="A3" s="31"/>
      <c r="C3" t="s">
        <v>181</v>
      </c>
    </row>
    <row r="4" spans="1:8" ht="45" x14ac:dyDescent="0.3">
      <c r="A4" s="30" t="s">
        <v>178</v>
      </c>
      <c r="B4" s="29" t="s">
        <v>177</v>
      </c>
      <c r="C4" s="28" t="s">
        <v>176</v>
      </c>
      <c r="D4" s="28" t="s">
        <v>175</v>
      </c>
      <c r="E4" s="28" t="s">
        <v>174</v>
      </c>
      <c r="F4" s="28" t="s">
        <v>173</v>
      </c>
    </row>
    <row r="5" spans="1:8" ht="15" customHeight="1" x14ac:dyDescent="0.25">
      <c r="A5" s="27" t="s">
        <v>172</v>
      </c>
      <c r="B5" s="24" t="s">
        <v>171</v>
      </c>
      <c r="C5" s="7">
        <f>SUM('[1]BIK bevételek'!C5,'[1]MOK bevételek'!C4,'[1]Hivatal bev'!C7,'[2]Önkormányzat bev.'!C4)</f>
        <v>0</v>
      </c>
      <c r="D5" s="7">
        <f>SUM('[1]BIK bevételek'!D5,'[1]MOK bevételek'!D4,'[1]Hivatal bev'!D7,'[2]Önkormányzat bev.'!D4)</f>
        <v>0</v>
      </c>
      <c r="E5" s="7">
        <f>SUM('[1]BIK bevételek'!E5,'[1]MOK bevételek'!E4,'[1]Hivatal bev'!E7,'[2]Önkormányzat bev.'!E4)</f>
        <v>0</v>
      </c>
      <c r="F5" s="7">
        <f>SUM('[1]BIK bevételek'!F5,'[1]MOK bevételek'!F4,'[1]Hivatal bev'!F7,'[2]Önkormányzat bev.'!F4)</f>
        <v>0</v>
      </c>
    </row>
    <row r="6" spans="1:8" ht="15" customHeight="1" x14ac:dyDescent="0.25">
      <c r="A6" s="11" t="s">
        <v>170</v>
      </c>
      <c r="B6" s="24" t="s">
        <v>169</v>
      </c>
      <c r="C6" s="7">
        <f>SUM('[1]BIK bevételek'!C6,'[1]MOK bevételek'!C5,'[1]Hivatal bev'!C8,'[2]Önkormányzat bev.'!C5)</f>
        <v>123608</v>
      </c>
      <c r="D6" s="7">
        <f>SUM('[1]BIK bevételek'!D6,'[1]MOK bevételek'!D5,'[1]Hivatal bev'!D8,'[2]Önkormányzat bev.'!D5)</f>
        <v>0</v>
      </c>
      <c r="E6" s="7">
        <f>SUM('[1]BIK bevételek'!E6,'[1]MOK bevételek'!E5,'[1]Hivatal bev'!E8,'[2]Önkormányzat bev.'!E5)</f>
        <v>0</v>
      </c>
      <c r="F6" s="7">
        <f>SUM('[1]BIK bevételek'!F6,'[1]MOK bevételek'!F5,'[1]Hivatal bev'!F8,'[2]Önkormányzat bev.'!F5)</f>
        <v>123608</v>
      </c>
    </row>
    <row r="7" spans="1:8" ht="15" customHeight="1" x14ac:dyDescent="0.25">
      <c r="A7" s="11" t="s">
        <v>168</v>
      </c>
      <c r="B7" s="24" t="s">
        <v>167</v>
      </c>
      <c r="C7" s="7">
        <f>SUM('[1]BIK bevételek'!C7,'[1]MOK bevételek'!C6,'[1]Hivatal bev'!C9,'[2]Önkormányzat bev.'!C6)</f>
        <v>81062</v>
      </c>
      <c r="D7" s="7">
        <f>SUM('[1]BIK bevételek'!D7,'[1]MOK bevételek'!D6,'[1]Hivatal bev'!D9,'[2]Önkormányzat bev.'!D6)</f>
        <v>0</v>
      </c>
      <c r="E7" s="7">
        <f>SUM('[1]BIK bevételek'!E7,'[1]MOK bevételek'!E6,'[1]Hivatal bev'!E9,'[2]Önkormányzat bev.'!E6)</f>
        <v>0</v>
      </c>
      <c r="F7" s="7">
        <f>SUM('[1]BIK bevételek'!F7,'[1]MOK bevételek'!F6,'[1]Hivatal bev'!F9,'[2]Önkormányzat bev.'!F6)</f>
        <v>81062</v>
      </c>
    </row>
    <row r="8" spans="1:8" ht="15" customHeight="1" x14ac:dyDescent="0.25">
      <c r="A8" s="11" t="s">
        <v>166</v>
      </c>
      <c r="B8" s="24" t="s">
        <v>165</v>
      </c>
      <c r="C8" s="7">
        <f>SUM('[1]BIK bevételek'!C8,'[1]MOK bevételek'!C7,'[1]Hivatal bev'!C10,'[2]Önkormányzat bev.'!C7)</f>
        <v>46853</v>
      </c>
      <c r="D8" s="7">
        <f>SUM('[1]BIK bevételek'!D8,'[1]MOK bevételek'!D7,'[1]Hivatal bev'!D10,'[2]Önkormányzat bev.'!D7)</f>
        <v>0</v>
      </c>
      <c r="E8" s="7">
        <f>SUM('[1]BIK bevételek'!E8,'[1]MOK bevételek'!E7,'[1]Hivatal bev'!E10,'[2]Önkormányzat bev.'!E7)</f>
        <v>0</v>
      </c>
      <c r="F8" s="7">
        <f>SUM('[1]BIK bevételek'!F8,'[1]MOK bevételek'!F7,'[1]Hivatal bev'!F10,'[2]Önkormányzat bev.'!F7)</f>
        <v>46853</v>
      </c>
    </row>
    <row r="9" spans="1:8" ht="15" customHeight="1" x14ac:dyDescent="0.25">
      <c r="A9" s="11" t="s">
        <v>164</v>
      </c>
      <c r="B9" s="24" t="s">
        <v>163</v>
      </c>
      <c r="C9" s="7">
        <f>SUM('[1]BIK bevételek'!C9,'[1]MOK bevételek'!C8,'[1]Hivatal bev'!C11,'[2]Önkormányzat bev.'!C8)</f>
        <v>5657</v>
      </c>
      <c r="D9" s="7">
        <f>SUM('[1]BIK bevételek'!D9,'[1]MOK bevételek'!D8,'[1]Hivatal bev'!D11,'[2]Önkormányzat bev.'!D8)</f>
        <v>0</v>
      </c>
      <c r="E9" s="7">
        <f>SUM('[1]BIK bevételek'!E9,'[1]MOK bevételek'!E8,'[1]Hivatal bev'!E11,'[2]Önkormányzat bev.'!E8)</f>
        <v>0</v>
      </c>
      <c r="F9" s="7">
        <f>SUM('[1]BIK bevételek'!F9,'[1]MOK bevételek'!F8,'[1]Hivatal bev'!F11,'[2]Önkormányzat bev.'!F8)</f>
        <v>5657</v>
      </c>
    </row>
    <row r="10" spans="1:8" ht="15" customHeight="1" x14ac:dyDescent="0.25">
      <c r="A10" s="11" t="s">
        <v>162</v>
      </c>
      <c r="B10" s="24" t="s">
        <v>161</v>
      </c>
      <c r="C10" s="7">
        <f>SUM('[1]BIK bevételek'!C10,'[1]MOK bevételek'!C9,'[1]Hivatal bev'!C12,'[2]Önkormányzat bev.'!C9)</f>
        <v>0</v>
      </c>
      <c r="D10" s="7">
        <f>SUM('[1]BIK bevételek'!D10,'[1]MOK bevételek'!D9,'[1]Hivatal bev'!D12,'[2]Önkormányzat bev.'!D9)</f>
        <v>0</v>
      </c>
      <c r="E10" s="7">
        <f>SUM('[1]BIK bevételek'!E10,'[1]MOK bevételek'!E9,'[1]Hivatal bev'!E12,'[2]Önkormányzat bev.'!E9)</f>
        <v>0</v>
      </c>
      <c r="F10" s="7">
        <f>SUM('[1]BIK bevételek'!F10,'[1]MOK bevételek'!F9,'[1]Hivatal bev'!F12,'[2]Önkormányzat bev.'!F9)</f>
        <v>0</v>
      </c>
    </row>
    <row r="11" spans="1:8" ht="15" customHeight="1" x14ac:dyDescent="0.25">
      <c r="A11" s="8" t="s">
        <v>160</v>
      </c>
      <c r="B11" s="26" t="s">
        <v>159</v>
      </c>
      <c r="C11" s="14">
        <f>SUM('[1]BIK bevételek'!C11,'[1]MOK bevételek'!C10,'[1]Hivatal bev'!C13,'[2]Önkormányzat bev.'!C10)</f>
        <v>0</v>
      </c>
      <c r="D11" s="14">
        <f>SUM('[1]BIK bevételek'!D11,'[1]MOK bevételek'!D10,'[1]Hivatal bev'!D13,'[2]Önkormányzat bev.'!D10)</f>
        <v>0</v>
      </c>
      <c r="E11" s="14">
        <f>SUM('[1]BIK bevételek'!E11,'[1]MOK bevételek'!E10,'[1]Hivatal bev'!E13,'[2]Önkormányzat bev.'!E10)</f>
        <v>0</v>
      </c>
      <c r="F11" s="14">
        <f>SUM('[1]BIK bevételek'!F11,'[1]MOK bevételek'!F10,'[1]Hivatal bev'!F13,'[2]Önkormányzat bev.'!F10)</f>
        <v>0</v>
      </c>
    </row>
    <row r="12" spans="1:8" ht="15" customHeight="1" x14ac:dyDescent="0.25">
      <c r="A12" s="11" t="s">
        <v>158</v>
      </c>
      <c r="B12" s="24" t="s">
        <v>157</v>
      </c>
      <c r="C12" s="7">
        <f>SUM('[1]BIK bevételek'!C12,'[1]MOK bevételek'!C11,'[1]Hivatal bev'!C14,'[2]Önkormányzat bev.'!C11)</f>
        <v>257180</v>
      </c>
      <c r="D12" s="7">
        <f>SUM('[1]BIK bevételek'!D12,'[1]MOK bevételek'!D11,'[1]Hivatal bev'!D14,'[2]Önkormányzat bev.'!D11)</f>
        <v>0</v>
      </c>
      <c r="E12" s="7">
        <f>SUM('[1]BIK bevételek'!E12,'[1]MOK bevételek'!E11,'[1]Hivatal bev'!E14,'[2]Önkormányzat bev.'!E11)</f>
        <v>0</v>
      </c>
      <c r="F12" s="7">
        <f>SUM('[1]BIK bevételek'!F12,'[1]MOK bevételek'!F11,'[1]Hivatal bev'!F14,'[2]Önkormányzat bev.'!F11)</f>
        <v>257180</v>
      </c>
    </row>
    <row r="13" spans="1:8" ht="15" customHeight="1" x14ac:dyDescent="0.25">
      <c r="A13" s="11" t="s">
        <v>156</v>
      </c>
      <c r="B13" s="24" t="s">
        <v>155</v>
      </c>
      <c r="C13" s="7">
        <f>SUM('[1]BIK bevételek'!C13,'[1]MOK bevételek'!C12,'[1]Hivatal bev'!C15,'[2]Önkormányzat bev.'!C12)</f>
        <v>0</v>
      </c>
      <c r="D13" s="7">
        <f>SUM('[1]BIK bevételek'!D13,'[1]MOK bevételek'!D12,'[1]Hivatal bev'!D15,'[2]Önkormányzat bev.'!D12)</f>
        <v>0</v>
      </c>
      <c r="E13" s="7">
        <f>SUM('[1]BIK bevételek'!E13,'[1]MOK bevételek'!E12,'[1]Hivatal bev'!E15,'[2]Önkormányzat bev.'!E12)</f>
        <v>0</v>
      </c>
      <c r="F13" s="7">
        <f>SUM('[1]BIK bevételek'!F13,'[1]MOK bevételek'!F12,'[1]Hivatal bev'!F15,'[2]Önkormányzat bev.'!F12)</f>
        <v>0</v>
      </c>
    </row>
    <row r="14" spans="1:8" ht="15" customHeight="1" x14ac:dyDescent="0.25">
      <c r="A14" s="11" t="s">
        <v>154</v>
      </c>
      <c r="B14" s="24" t="s">
        <v>153</v>
      </c>
      <c r="C14" s="7">
        <f>SUM('[1]BIK bevételek'!C14,'[1]MOK bevételek'!C13,'[1]Hivatal bev'!C16,'[2]Önkormányzat bev.'!C13)</f>
        <v>0</v>
      </c>
      <c r="D14" s="7">
        <f>SUM('[1]BIK bevételek'!D14,'[1]MOK bevételek'!D13,'[1]Hivatal bev'!D16,'[2]Önkormányzat bev.'!D13)</f>
        <v>0</v>
      </c>
      <c r="E14" s="7">
        <f>SUM('[1]BIK bevételek'!E14,'[1]MOK bevételek'!E13,'[1]Hivatal bev'!E16,'[2]Önkormányzat bev.'!E13)</f>
        <v>0</v>
      </c>
      <c r="F14" s="7">
        <f>SUM('[1]BIK bevételek'!F14,'[1]MOK bevételek'!F13,'[1]Hivatal bev'!F16,'[2]Önkormányzat bev.'!F13)</f>
        <v>0</v>
      </c>
    </row>
    <row r="15" spans="1:8" ht="15" customHeight="1" x14ac:dyDescent="0.25">
      <c r="A15" s="11" t="s">
        <v>152</v>
      </c>
      <c r="B15" s="24" t="s">
        <v>151</v>
      </c>
      <c r="C15" s="7">
        <f>SUM('[1]BIK bevételek'!C15,'[1]MOK bevételek'!C14,'[1]Hivatal bev'!C17,'[2]Önkormányzat bev.'!C14)</f>
        <v>0</v>
      </c>
      <c r="D15" s="7">
        <f>SUM('[1]BIK bevételek'!D15,'[1]MOK bevételek'!D14,'[1]Hivatal bev'!D17,'[2]Önkormányzat bev.'!D14)</f>
        <v>0</v>
      </c>
      <c r="E15" s="7">
        <f>SUM('[1]BIK bevételek'!E15,'[1]MOK bevételek'!E14,'[1]Hivatal bev'!E17,'[2]Önkormányzat bev.'!E14)</f>
        <v>0</v>
      </c>
      <c r="F15" s="7">
        <f>SUM('[1]BIK bevételek'!F15,'[1]MOK bevételek'!F14,'[1]Hivatal bev'!F17,'[2]Önkormányzat bev.'!F14)</f>
        <v>0</v>
      </c>
    </row>
    <row r="16" spans="1:8" ht="15" customHeight="1" x14ac:dyDescent="0.25">
      <c r="A16" s="11" t="s">
        <v>150</v>
      </c>
      <c r="B16" s="24" t="s">
        <v>149</v>
      </c>
      <c r="C16" s="7">
        <f>SUM('[1]BIK bevételek'!C16,'[1]MOK bevételek'!C15,'[1]Hivatal bev'!C18,'[2]Önkormányzat bev.'!C15)</f>
        <v>0</v>
      </c>
      <c r="D16" s="7">
        <f>SUM('[1]BIK bevételek'!D16,'[1]MOK bevételek'!D15,'[1]Hivatal bev'!D18,'[2]Önkormányzat bev.'!D15)</f>
        <v>0</v>
      </c>
      <c r="E16" s="7">
        <f>SUM('[1]BIK bevételek'!E16,'[1]MOK bevételek'!E15,'[1]Hivatal bev'!E18,'[2]Önkormányzat bev.'!E15)</f>
        <v>0</v>
      </c>
      <c r="F16" s="7">
        <f>SUM('[1]BIK bevételek'!F16,'[1]MOK bevételek'!F15,'[1]Hivatal bev'!F18,'[2]Önkormányzat bev.'!F15)</f>
        <v>0</v>
      </c>
    </row>
    <row r="17" spans="1:6" ht="15" customHeight="1" x14ac:dyDescent="0.25">
      <c r="A17" s="23" t="s">
        <v>148</v>
      </c>
      <c r="B17" s="22" t="s">
        <v>147</v>
      </c>
      <c r="C17" s="14">
        <f>SUM('[1]BIK bevételek'!C17,'[1]MOK bevételek'!C16,'[1]Hivatal bev'!C19,'[2]Önkormányzat bev.'!C16)</f>
        <v>14909</v>
      </c>
      <c r="D17" s="14">
        <f>SUM('[1]BIK bevételek'!D17,'[1]MOK bevételek'!D16,'[1]Hivatal bev'!D19,'[2]Önkormányzat bev.'!D16)</f>
        <v>8541</v>
      </c>
      <c r="E17" s="14">
        <f>SUM('[1]BIK bevételek'!E17,'[1]MOK bevételek'!E16,'[1]Hivatal bev'!E19,'[2]Önkormányzat bev.'!E16)</f>
        <v>0</v>
      </c>
      <c r="F17" s="14">
        <f>SUM('[1]BIK bevételek'!F17,'[1]MOK bevételek'!F16,'[1]Hivatal bev'!F19,'[2]Önkormányzat bev.'!F16)</f>
        <v>23450</v>
      </c>
    </row>
    <row r="18" spans="1:6" ht="15" customHeight="1" x14ac:dyDescent="0.25">
      <c r="A18" s="11" t="s">
        <v>146</v>
      </c>
      <c r="B18" s="24" t="s">
        <v>145</v>
      </c>
      <c r="C18" s="7">
        <f>SUM('[1]BIK bevételek'!C18,'[1]MOK bevételek'!C17,'[1]Hivatal bev'!C20,'[2]Önkormányzat bev.'!C17)</f>
        <v>272089</v>
      </c>
      <c r="D18" s="7">
        <f>SUM('[1]BIK bevételek'!D18,'[1]MOK bevételek'!D17,'[1]Hivatal bev'!D20,'[2]Önkormányzat bev.'!D17)</f>
        <v>8541</v>
      </c>
      <c r="E18" s="7">
        <f>SUM('[1]BIK bevételek'!E18,'[1]MOK bevételek'!E17,'[1]Hivatal bev'!E20,'[2]Önkormányzat bev.'!E17)</f>
        <v>0</v>
      </c>
      <c r="F18" s="7">
        <f>SUM('[1]BIK bevételek'!F18,'[1]MOK bevételek'!F17,'[1]Hivatal bev'!F20,'[2]Önkormányzat bev.'!F17)</f>
        <v>280630</v>
      </c>
    </row>
    <row r="19" spans="1:6" ht="15" customHeight="1" x14ac:dyDescent="0.25">
      <c r="A19" s="11" t="s">
        <v>144</v>
      </c>
      <c r="B19" s="24" t="s">
        <v>143</v>
      </c>
      <c r="C19" s="7">
        <f>SUM('[1]BIK bevételek'!C19,'[1]MOK bevételek'!C18,'[1]Hivatal bev'!C21,'[2]Önkormányzat bev.'!C18)</f>
        <v>0</v>
      </c>
      <c r="D19" s="7">
        <f>SUM('[1]BIK bevételek'!D19,'[1]MOK bevételek'!D18,'[1]Hivatal bev'!D21,'[2]Önkormányzat bev.'!D18)</f>
        <v>0</v>
      </c>
      <c r="E19" s="7">
        <f>SUM('[1]BIK bevételek'!E19,'[1]MOK bevételek'!E18,'[1]Hivatal bev'!E21,'[2]Önkormányzat bev.'!E18)</f>
        <v>0</v>
      </c>
      <c r="F19" s="7">
        <f>SUM('[1]BIK bevételek'!F19,'[1]MOK bevételek'!F18,'[1]Hivatal bev'!F21,'[2]Önkormányzat bev.'!F18)</f>
        <v>0</v>
      </c>
    </row>
    <row r="20" spans="1:6" ht="15" customHeight="1" x14ac:dyDescent="0.25">
      <c r="A20" s="8" t="s">
        <v>142</v>
      </c>
      <c r="B20" s="26" t="s">
        <v>141</v>
      </c>
      <c r="C20" s="7">
        <f>SUM('[1]BIK bevételek'!C20,'[1]MOK bevételek'!C19,'[1]Hivatal bev'!C22,'[2]Önkormányzat bev.'!C19)</f>
        <v>0</v>
      </c>
      <c r="D20" s="7">
        <f>SUM('[1]BIK bevételek'!D20,'[1]MOK bevételek'!D19,'[1]Hivatal bev'!D22,'[2]Önkormányzat bev.'!D19)</f>
        <v>0</v>
      </c>
      <c r="E20" s="7">
        <f>SUM('[1]BIK bevételek'!E20,'[1]MOK bevételek'!E19,'[1]Hivatal bev'!E22,'[2]Önkormányzat bev.'!E19)</f>
        <v>0</v>
      </c>
      <c r="F20" s="7">
        <f>SUM('[1]BIK bevételek'!F20,'[1]MOK bevételek'!F19,'[1]Hivatal bev'!F22,'[2]Önkormányzat bev.'!F19)</f>
        <v>0</v>
      </c>
    </row>
    <row r="21" spans="1:6" ht="15" customHeight="1" x14ac:dyDescent="0.25">
      <c r="A21" s="11" t="s">
        <v>140</v>
      </c>
      <c r="B21" s="24" t="s">
        <v>139</v>
      </c>
      <c r="C21" s="7">
        <f>SUM('[1]BIK bevételek'!C21,'[1]MOK bevételek'!C20,'[1]Hivatal bev'!C23,'[2]Önkormányzat bev.'!C20)</f>
        <v>0</v>
      </c>
      <c r="D21" s="7">
        <f>SUM('[1]BIK bevételek'!D21,'[1]MOK bevételek'!D20,'[1]Hivatal bev'!D23,'[2]Önkormányzat bev.'!D20)</f>
        <v>0</v>
      </c>
      <c r="E21" s="7">
        <f>SUM('[1]BIK bevételek'!E21,'[1]MOK bevételek'!E20,'[1]Hivatal bev'!E23,'[2]Önkormányzat bev.'!E20)</f>
        <v>0</v>
      </c>
      <c r="F21" s="7">
        <f>SUM('[1]BIK bevételek'!F21,'[1]MOK bevételek'!F20,'[1]Hivatal bev'!F23,'[2]Önkormányzat bev.'!F20)</f>
        <v>0</v>
      </c>
    </row>
    <row r="22" spans="1:6" ht="15" customHeight="1" x14ac:dyDescent="0.25">
      <c r="A22" s="11" t="s">
        <v>138</v>
      </c>
      <c r="B22" s="24" t="s">
        <v>137</v>
      </c>
      <c r="C22" s="7">
        <f>SUM('[1]BIK bevételek'!C22,'[1]MOK bevételek'!C21,'[1]Hivatal bev'!C24,'[2]Önkormányzat bev.'!C21)</f>
        <v>0</v>
      </c>
      <c r="D22" s="7">
        <f>SUM('[1]BIK bevételek'!D22,'[1]MOK bevételek'!D21,'[1]Hivatal bev'!D24,'[2]Önkormányzat bev.'!D21)</f>
        <v>0</v>
      </c>
      <c r="E22" s="7">
        <f>SUM('[1]BIK bevételek'!E22,'[1]MOK bevételek'!E21,'[1]Hivatal bev'!E24,'[2]Önkormányzat bev.'!E21)</f>
        <v>0</v>
      </c>
      <c r="F22" s="7">
        <f>SUM('[1]BIK bevételek'!F22,'[1]MOK bevételek'!F21,'[1]Hivatal bev'!F24,'[2]Önkormányzat bev.'!F21)</f>
        <v>0</v>
      </c>
    </row>
    <row r="23" spans="1:6" ht="15" customHeight="1" x14ac:dyDescent="0.25">
      <c r="A23" s="11" t="s">
        <v>136</v>
      </c>
      <c r="B23" s="24" t="s">
        <v>135</v>
      </c>
      <c r="C23" s="7">
        <f>SUM('[1]BIK bevételek'!C23,'[1]MOK bevételek'!C22,'[1]Hivatal bev'!C25,'[2]Önkormányzat bev.'!C22)</f>
        <v>0</v>
      </c>
      <c r="D23" s="7">
        <f>SUM('[1]BIK bevételek'!D23,'[1]MOK bevételek'!D22,'[1]Hivatal bev'!D25,'[2]Önkormányzat bev.'!D22)</f>
        <v>0</v>
      </c>
      <c r="E23" s="7">
        <f>SUM('[1]BIK bevételek'!E23,'[1]MOK bevételek'!E22,'[1]Hivatal bev'!E25,'[2]Önkormányzat bev.'!E22)</f>
        <v>0</v>
      </c>
      <c r="F23" s="7">
        <f>SUM('[1]BIK bevételek'!F23,'[1]MOK bevételek'!F22,'[1]Hivatal bev'!F25,'[2]Önkormányzat bev.'!F22)</f>
        <v>0</v>
      </c>
    </row>
    <row r="24" spans="1:6" ht="15" customHeight="1" x14ac:dyDescent="0.25">
      <c r="A24" s="11" t="s">
        <v>134</v>
      </c>
      <c r="B24" s="24" t="s">
        <v>133</v>
      </c>
      <c r="C24" s="7">
        <f>SUM('[1]BIK bevételek'!C24,'[1]MOK bevételek'!C23,'[1]Hivatal bev'!C26,'[2]Önkormányzat bev.'!C23)</f>
        <v>17000</v>
      </c>
      <c r="D24" s="7">
        <f>SUM('[1]BIK bevételek'!D24,'[1]MOK bevételek'!D23,'[1]Hivatal bev'!D26,'[2]Önkormányzat bev.'!D23)</f>
        <v>0</v>
      </c>
      <c r="E24" s="7">
        <f>SUM('[1]BIK bevételek'!E24,'[1]MOK bevételek'!E23,'[1]Hivatal bev'!E26,'[2]Önkormányzat bev.'!E23)</f>
        <v>0</v>
      </c>
      <c r="F24" s="7">
        <f>SUM('[1]BIK bevételek'!F24,'[1]MOK bevételek'!F23,'[1]Hivatal bev'!F26,'[2]Önkormányzat bev.'!F23)</f>
        <v>17000</v>
      </c>
    </row>
    <row r="25" spans="1:6" ht="15" customHeight="1" x14ac:dyDescent="0.25">
      <c r="A25" s="11" t="s">
        <v>132</v>
      </c>
      <c r="B25" s="24" t="s">
        <v>131</v>
      </c>
      <c r="C25" s="7">
        <f>SUM('[1]BIK bevételek'!C25,'[1]MOK bevételek'!C24,'[1]Hivatal bev'!C27,'[2]Önkormányzat bev.'!C24)</f>
        <v>73081</v>
      </c>
      <c r="D25" s="7">
        <f>SUM('[1]BIK bevételek'!D25,'[1]MOK bevételek'!D24,'[1]Hivatal bev'!D27,'[2]Önkormányzat bev.'!D24)</f>
        <v>217017</v>
      </c>
      <c r="E25" s="7">
        <f>SUM('[1]BIK bevételek'!E25,'[1]MOK bevételek'!E24,'[1]Hivatal bev'!E27,'[2]Önkormányzat bev.'!E24)</f>
        <v>59902</v>
      </c>
      <c r="F25" s="7">
        <f>SUM('[1]BIK bevételek'!F25,'[1]MOK bevételek'!F24,'[1]Hivatal bev'!F27,'[2]Önkormányzat bev.'!F24)</f>
        <v>350000</v>
      </c>
    </row>
    <row r="26" spans="1:6" ht="15" customHeight="1" x14ac:dyDescent="0.25">
      <c r="A26" s="11" t="s">
        <v>130</v>
      </c>
      <c r="B26" s="24" t="s">
        <v>129</v>
      </c>
      <c r="C26" s="7">
        <f>SUM('[1]BIK bevételek'!C26,'[1]MOK bevételek'!C25,'[1]Hivatal bev'!C28,'[2]Önkormányzat bev.'!C25)</f>
        <v>0</v>
      </c>
      <c r="D26" s="7">
        <f>SUM('[1]BIK bevételek'!D26,'[1]MOK bevételek'!D25,'[1]Hivatal bev'!D28,'[2]Önkormányzat bev.'!D25)</f>
        <v>0</v>
      </c>
      <c r="E26" s="7">
        <f>SUM('[1]BIK bevételek'!E26,'[1]MOK bevételek'!E25,'[1]Hivatal bev'!E28,'[2]Önkormányzat bev.'!E25)</f>
        <v>0</v>
      </c>
      <c r="F26" s="7">
        <f>SUM('[1]BIK bevételek'!F26,'[1]MOK bevételek'!F25,'[1]Hivatal bev'!F28,'[2]Önkormányzat bev.'!F25)</f>
        <v>0</v>
      </c>
    </row>
    <row r="27" spans="1:6" ht="15" customHeight="1" x14ac:dyDescent="0.25">
      <c r="A27" s="11" t="s">
        <v>128</v>
      </c>
      <c r="B27" s="24" t="s">
        <v>127</v>
      </c>
      <c r="C27" s="7">
        <f>SUM('[1]BIK bevételek'!C27,'[1]MOK bevételek'!C26,'[1]Hivatal bev'!C29,'[2]Önkormányzat bev.'!C26)</f>
        <v>0</v>
      </c>
      <c r="D27" s="7">
        <f>SUM('[1]BIK bevételek'!D27,'[1]MOK bevételek'!D26,'[1]Hivatal bev'!D29,'[2]Önkormányzat bev.'!D26)</f>
        <v>0</v>
      </c>
      <c r="E27" s="7">
        <f>SUM('[1]BIK bevételek'!E27,'[1]MOK bevételek'!E26,'[1]Hivatal bev'!E29,'[2]Önkormányzat bev.'!E26)</f>
        <v>0</v>
      </c>
      <c r="F27" s="7">
        <f>SUM('[1]BIK bevételek'!F27,'[1]MOK bevételek'!F26,'[1]Hivatal bev'!F29,'[2]Önkormányzat bev.'!F26)</f>
        <v>0</v>
      </c>
    </row>
    <row r="28" spans="1:6" ht="15" customHeight="1" x14ac:dyDescent="0.25">
      <c r="A28" s="11" t="s">
        <v>126</v>
      </c>
      <c r="B28" s="24" t="s">
        <v>125</v>
      </c>
      <c r="C28" s="7">
        <f>SUM('[1]BIK bevételek'!C28,'[1]MOK bevételek'!C27,'[1]Hivatal bev'!C30,'[2]Önkormányzat bev.'!C27)</f>
        <v>0</v>
      </c>
      <c r="D28" s="7">
        <f>SUM('[1]BIK bevételek'!D28,'[1]MOK bevételek'!D27,'[1]Hivatal bev'!D30,'[2]Önkormányzat bev.'!D27)</f>
        <v>0</v>
      </c>
      <c r="E28" s="7">
        <f>SUM('[1]BIK bevételek'!E28,'[1]MOK bevételek'!E27,'[1]Hivatal bev'!E30,'[2]Önkormányzat bev.'!E27)</f>
        <v>0</v>
      </c>
      <c r="F28" s="7">
        <f>SUM('[1]BIK bevételek'!F28,'[1]MOK bevételek'!F27,'[1]Hivatal bev'!F30,'[2]Önkormányzat bev.'!F27)</f>
        <v>0</v>
      </c>
    </row>
    <row r="29" spans="1:6" ht="15" customHeight="1" x14ac:dyDescent="0.25">
      <c r="A29" s="8" t="s">
        <v>124</v>
      </c>
      <c r="B29" s="26" t="s">
        <v>123</v>
      </c>
      <c r="C29" s="7">
        <f>SUM('[1]BIK bevételek'!C29,'[1]MOK bevételek'!C28,'[1]Hivatal bev'!C31,'[2]Önkormányzat bev.'!C28)</f>
        <v>0</v>
      </c>
      <c r="D29" s="7">
        <f>SUM('[1]BIK bevételek'!D29,'[1]MOK bevételek'!D28,'[1]Hivatal bev'!D31,'[2]Önkormányzat bev.'!D28)</f>
        <v>0</v>
      </c>
      <c r="E29" s="7">
        <f>SUM('[1]BIK bevételek'!E29,'[1]MOK bevételek'!E28,'[1]Hivatal bev'!E31,'[2]Önkormányzat bev.'!E28)</f>
        <v>0</v>
      </c>
      <c r="F29" s="7">
        <f>SUM('[1]BIK bevételek'!F29,'[1]MOK bevételek'!F28,'[1]Hivatal bev'!F31,'[2]Önkormányzat bev.'!F28)</f>
        <v>0</v>
      </c>
    </row>
    <row r="30" spans="1:6" ht="15" customHeight="1" x14ac:dyDescent="0.25">
      <c r="A30" s="11" t="s">
        <v>122</v>
      </c>
      <c r="B30" s="24" t="s">
        <v>121</v>
      </c>
      <c r="C30" s="7">
        <f>SUM('[1]BIK bevételek'!C30,'[1]MOK bevételek'!C29,'[1]Hivatal bev'!C32,'[2]Önkormányzat bev.'!C29)</f>
        <v>73081</v>
      </c>
      <c r="D30" s="7">
        <f>SUM('[1]BIK bevételek'!D30,'[1]MOK bevételek'!D29,'[1]Hivatal bev'!D32,'[2]Önkormányzat bev.'!D29)</f>
        <v>217017</v>
      </c>
      <c r="E30" s="7">
        <f>SUM('[1]BIK bevételek'!E30,'[1]MOK bevételek'!E29,'[1]Hivatal bev'!E32,'[2]Önkormányzat bev.'!E29)</f>
        <v>59902</v>
      </c>
      <c r="F30" s="7">
        <f>SUM('[1]BIK bevételek'!F30,'[1]MOK bevételek'!F29,'[1]Hivatal bev'!F32,'[2]Önkormányzat bev.'!F29)</f>
        <v>350000</v>
      </c>
    </row>
    <row r="31" spans="1:6" ht="15" customHeight="1" x14ac:dyDescent="0.25">
      <c r="A31" s="23" t="s">
        <v>120</v>
      </c>
      <c r="B31" s="22" t="s">
        <v>119</v>
      </c>
      <c r="C31" s="14">
        <f>SUM('[1]BIK bevételek'!C31,'[1]MOK bevételek'!C30,'[1]Hivatal bev'!C33,'[2]Önkormányzat bev.'!C30)</f>
        <v>0</v>
      </c>
      <c r="D31" s="14">
        <f>SUM('[1]BIK bevételek'!D31,'[1]MOK bevételek'!D30,'[1]Hivatal bev'!D33,'[2]Önkormányzat bev.'!D30)</f>
        <v>0</v>
      </c>
      <c r="E31" s="14">
        <f>SUM('[1]BIK bevételek'!E31,'[1]MOK bevételek'!E30,'[1]Hivatal bev'!E33,'[2]Önkormányzat bev.'!E30)</f>
        <v>0</v>
      </c>
      <c r="F31" s="14">
        <f>SUM('[1]BIK bevételek'!F31,'[1]MOK bevételek'!F30,'[1]Hivatal bev'!F33,'[2]Önkormányzat bev.'!F30)</f>
        <v>0</v>
      </c>
    </row>
    <row r="32" spans="1:6" ht="15" customHeight="1" x14ac:dyDescent="0.25">
      <c r="A32" s="13" t="s">
        <v>118</v>
      </c>
      <c r="B32" s="24" t="s">
        <v>117</v>
      </c>
      <c r="C32" s="7">
        <f>SUM('[1]BIK bevételek'!C32,'[1]MOK bevételek'!C31,'[1]Hivatal bev'!C34,'[2]Önkormányzat bev.'!C31)</f>
        <v>90091</v>
      </c>
      <c r="D32" s="7">
        <f>SUM('[1]BIK bevételek'!D32,'[1]MOK bevételek'!D31,'[1]Hivatal bev'!D34,'[2]Önkormányzat bev.'!D31)</f>
        <v>217017</v>
      </c>
      <c r="E32" s="7">
        <f>SUM('[1]BIK bevételek'!E32,'[1]MOK bevételek'!E31,'[1]Hivatal bev'!E34,'[2]Önkormányzat bev.'!E31)</f>
        <v>59902</v>
      </c>
      <c r="F32" s="7">
        <f>SUM('[1]BIK bevételek'!F32,'[1]MOK bevételek'!F31,'[1]Hivatal bev'!F34,'[2]Önkormányzat bev.'!F31)</f>
        <v>367010</v>
      </c>
    </row>
    <row r="33" spans="1:6" ht="15" customHeight="1" x14ac:dyDescent="0.25">
      <c r="A33" s="13" t="s">
        <v>116</v>
      </c>
      <c r="B33" s="24" t="s">
        <v>115</v>
      </c>
      <c r="C33" s="7">
        <f>SUM('[1]BIK bevételek'!C33,'[1]MOK bevételek'!C32,'[1]Hivatal bev'!C35,'[2]Önkormányzat bev.'!C32)</f>
        <v>12030</v>
      </c>
      <c r="D33" s="7">
        <f>SUM('[1]BIK bevételek'!D33,'[1]MOK bevételek'!D32,'[1]Hivatal bev'!D35,'[2]Önkormányzat bev.'!D32)</f>
        <v>0</v>
      </c>
      <c r="E33" s="7">
        <f>SUM('[1]BIK bevételek'!E33,'[1]MOK bevételek'!E32,'[1]Hivatal bev'!E35,'[2]Önkormányzat bev.'!E32)</f>
        <v>0</v>
      </c>
      <c r="F33" s="7">
        <f>SUM('[1]BIK bevételek'!F33,'[1]MOK bevételek'!F32,'[1]Hivatal bev'!F35,'[2]Önkormányzat bev.'!F32)</f>
        <v>12030</v>
      </c>
    </row>
    <row r="34" spans="1:6" ht="15" customHeight="1" x14ac:dyDescent="0.25">
      <c r="A34" s="13" t="s">
        <v>114</v>
      </c>
      <c r="B34" s="24" t="s">
        <v>113</v>
      </c>
      <c r="C34" s="7">
        <f>SUM('[1]BIK bevételek'!C34,'[1]MOK bevételek'!C33,'[1]Hivatal bev'!C36,'[2]Önkormányzat bev.'!C33)</f>
        <v>7278</v>
      </c>
      <c r="D34" s="7">
        <f>SUM('[1]BIK bevételek'!D34,'[1]MOK bevételek'!D33,'[1]Hivatal bev'!D36,'[2]Önkormányzat bev.'!D33)</f>
        <v>0</v>
      </c>
      <c r="E34" s="7">
        <f>SUM('[1]BIK bevételek'!E34,'[1]MOK bevételek'!E33,'[1]Hivatal bev'!E36,'[2]Önkormányzat bev.'!E33)</f>
        <v>0</v>
      </c>
      <c r="F34" s="7">
        <f>SUM('[1]BIK bevételek'!F34,'[1]MOK bevételek'!F33,'[1]Hivatal bev'!F36,'[2]Önkormányzat bev.'!F33)</f>
        <v>7278</v>
      </c>
    </row>
    <row r="35" spans="1:6" ht="15" customHeight="1" x14ac:dyDescent="0.25">
      <c r="A35" s="13" t="s">
        <v>112</v>
      </c>
      <c r="B35" s="24" t="s">
        <v>111</v>
      </c>
      <c r="C35" s="7">
        <f>SUM('[1]BIK bevételek'!C35,'[1]MOK bevételek'!C34,'[1]Hivatal bev'!C37,'[2]Önkormányzat bev.'!C34)</f>
        <v>713</v>
      </c>
      <c r="D35" s="7">
        <f>SUM('[1]BIK bevételek'!D35,'[1]MOK bevételek'!D34,'[1]Hivatal bev'!D37,'[2]Önkormányzat bev.'!D34)</f>
        <v>0</v>
      </c>
      <c r="E35" s="7">
        <f>SUM('[1]BIK bevételek'!E35,'[1]MOK bevételek'!E34,'[1]Hivatal bev'!E37,'[2]Önkormányzat bev.'!E34)</f>
        <v>0</v>
      </c>
      <c r="F35" s="7">
        <f>SUM('[1]BIK bevételek'!F35,'[1]MOK bevételek'!F34,'[1]Hivatal bev'!F37,'[2]Önkormányzat bev.'!F34)</f>
        <v>713</v>
      </c>
    </row>
    <row r="36" spans="1:6" ht="15" customHeight="1" x14ac:dyDescent="0.25">
      <c r="A36" s="13" t="s">
        <v>110</v>
      </c>
      <c r="B36" s="24" t="s">
        <v>109</v>
      </c>
      <c r="C36" s="7">
        <f>SUM('[1]BIK bevételek'!C36,'[1]MOK bevételek'!C35,'[1]Hivatal bev'!C38,'[2]Önkormányzat bev.'!C35)</f>
        <v>21025</v>
      </c>
      <c r="D36" s="7">
        <f>SUM('[1]BIK bevételek'!D36,'[1]MOK bevételek'!D35,'[1]Hivatal bev'!D38,'[2]Önkormányzat bev.'!D35)</f>
        <v>0</v>
      </c>
      <c r="E36" s="7">
        <f>SUM('[1]BIK bevételek'!E36,'[1]MOK bevételek'!E35,'[1]Hivatal bev'!E38,'[2]Önkormányzat bev.'!E35)</f>
        <v>0</v>
      </c>
      <c r="F36" s="7">
        <f>SUM('[1]BIK bevételek'!F36,'[1]MOK bevételek'!F35,'[1]Hivatal bev'!F38,'[2]Önkormányzat bev.'!F35)</f>
        <v>21025</v>
      </c>
    </row>
    <row r="37" spans="1:6" ht="15" customHeight="1" x14ac:dyDescent="0.25">
      <c r="A37" s="13" t="s">
        <v>108</v>
      </c>
      <c r="B37" s="24" t="s">
        <v>107</v>
      </c>
      <c r="C37" s="7">
        <f>SUM('[1]BIK bevételek'!C37,'[1]MOK bevételek'!C36,'[1]Hivatal bev'!C39,'[2]Önkormányzat bev.'!C36)</f>
        <v>0</v>
      </c>
      <c r="D37" s="7">
        <f>SUM('[1]BIK bevételek'!D37,'[1]MOK bevételek'!D36,'[1]Hivatal bev'!D39,'[2]Önkormányzat bev.'!D36)</f>
        <v>0</v>
      </c>
      <c r="E37" s="7">
        <f>SUM('[1]BIK bevételek'!E37,'[1]MOK bevételek'!E36,'[1]Hivatal bev'!E39,'[2]Önkormányzat bev.'!E36)</f>
        <v>0</v>
      </c>
      <c r="F37" s="7">
        <f>SUM('[1]BIK bevételek'!F37,'[1]MOK bevételek'!F36,'[1]Hivatal bev'!F39,'[2]Önkormányzat bev.'!F36)</f>
        <v>0</v>
      </c>
    </row>
    <row r="38" spans="1:6" ht="15" customHeight="1" x14ac:dyDescent="0.25">
      <c r="A38" s="13" t="s">
        <v>106</v>
      </c>
      <c r="B38" s="24" t="s">
        <v>105</v>
      </c>
      <c r="C38" s="7">
        <f>SUM('[1]BIK bevételek'!C38,'[1]MOK bevételek'!C37,'[1]Hivatal bev'!C40,'[2]Önkormányzat bev.'!C37)</f>
        <v>7204</v>
      </c>
      <c r="D38" s="7">
        <f>SUM('[1]BIK bevételek'!D38,'[1]MOK bevételek'!D37,'[1]Hivatal bev'!D40,'[2]Önkormányzat bev.'!D37)</f>
        <v>0</v>
      </c>
      <c r="E38" s="7">
        <f>SUM('[1]BIK bevételek'!E38,'[1]MOK bevételek'!E37,'[1]Hivatal bev'!E40,'[2]Önkormányzat bev.'!E37)</f>
        <v>0</v>
      </c>
      <c r="F38" s="7">
        <f>SUM('[1]BIK bevételek'!F38,'[1]MOK bevételek'!F37,'[1]Hivatal bev'!F40,'[2]Önkormányzat bev.'!F37)</f>
        <v>7204</v>
      </c>
    </row>
    <row r="39" spans="1:6" ht="15" customHeight="1" x14ac:dyDescent="0.25">
      <c r="A39" s="13" t="s">
        <v>104</v>
      </c>
      <c r="B39" s="24" t="s">
        <v>103</v>
      </c>
      <c r="C39" s="7">
        <f>SUM('[1]BIK bevételek'!C39,'[1]MOK bevételek'!C38,'[1]Hivatal bev'!C41,'[2]Önkormányzat bev.'!C38)</f>
        <v>0</v>
      </c>
      <c r="D39" s="7">
        <f>SUM('[1]BIK bevételek'!D39,'[1]MOK bevételek'!D38,'[1]Hivatal bev'!D41,'[2]Önkormányzat bev.'!D38)</f>
        <v>0</v>
      </c>
      <c r="E39" s="7">
        <f>SUM('[1]BIK bevételek'!E39,'[1]MOK bevételek'!E38,'[1]Hivatal bev'!E41,'[2]Önkormányzat bev.'!E38)</f>
        <v>0</v>
      </c>
      <c r="F39" s="7">
        <f>SUM('[1]BIK bevételek'!F39,'[1]MOK bevételek'!F38,'[1]Hivatal bev'!F41,'[2]Önkormányzat bev.'!F38)</f>
        <v>0</v>
      </c>
    </row>
    <row r="40" spans="1:6" ht="15" customHeight="1" x14ac:dyDescent="0.25">
      <c r="A40" s="13" t="s">
        <v>102</v>
      </c>
      <c r="B40" s="24" t="s">
        <v>101</v>
      </c>
      <c r="C40" s="7">
        <f>SUM('[1]BIK bevételek'!C40,'[1]MOK bevételek'!C39,'[1]Hivatal bev'!C42,'[2]Önkormányzat bev.'!C39)</f>
        <v>0</v>
      </c>
      <c r="D40" s="7">
        <f>SUM('[1]BIK bevételek'!D40,'[1]MOK bevételek'!D39,'[1]Hivatal bev'!D42,'[2]Önkormányzat bev.'!D39)</f>
        <v>0</v>
      </c>
      <c r="E40" s="7">
        <f>SUM('[1]BIK bevételek'!E40,'[1]MOK bevételek'!E39,'[1]Hivatal bev'!E42,'[2]Önkormányzat bev.'!E39)</f>
        <v>0</v>
      </c>
      <c r="F40" s="7">
        <f>SUM('[1]BIK bevételek'!F40,'[1]MOK bevételek'!F39,'[1]Hivatal bev'!F42,'[2]Önkormányzat bev.'!F39)</f>
        <v>0</v>
      </c>
    </row>
    <row r="41" spans="1:6" ht="15" customHeight="1" x14ac:dyDescent="0.25">
      <c r="A41" s="13" t="s">
        <v>100</v>
      </c>
      <c r="B41" s="24" t="s">
        <v>99</v>
      </c>
      <c r="C41" s="7">
        <f>SUM('[1]BIK bevételek'!C41,'[1]MOK bevételek'!C40,'[1]Hivatal bev'!C43,'[2]Önkormányzat bev.'!C40)</f>
        <v>0</v>
      </c>
      <c r="D41" s="7">
        <f>SUM('[1]BIK bevételek'!D41,'[1]MOK bevételek'!D40,'[1]Hivatal bev'!D43,'[2]Önkormányzat bev.'!D40)</f>
        <v>0</v>
      </c>
      <c r="E41" s="7">
        <f>SUM('[1]BIK bevételek'!E41,'[1]MOK bevételek'!E40,'[1]Hivatal bev'!E43,'[2]Önkormányzat bev.'!E40)</f>
        <v>0</v>
      </c>
      <c r="F41" s="7">
        <f>SUM('[1]BIK bevételek'!F41,'[1]MOK bevételek'!F40,'[1]Hivatal bev'!F43,'[2]Önkormányzat bev.'!F40)</f>
        <v>0</v>
      </c>
    </row>
    <row r="42" spans="1:6" ht="15" customHeight="1" x14ac:dyDescent="0.25">
      <c r="A42" s="25" t="s">
        <v>98</v>
      </c>
      <c r="B42" s="22" t="s">
        <v>97</v>
      </c>
      <c r="C42" s="14">
        <f>SUM('[1]BIK bevételek'!C42,'[1]MOK bevételek'!C41,'[1]Hivatal bev'!C44,'[2]Önkormányzat bev.'!C41)</f>
        <v>16740</v>
      </c>
      <c r="D42" s="14">
        <f>SUM('[1]BIK bevételek'!D42,'[1]MOK bevételek'!D41,'[1]Hivatal bev'!D44,'[2]Önkormányzat bev.'!D41)</f>
        <v>0</v>
      </c>
      <c r="E42" s="14">
        <f>SUM('[1]BIK bevételek'!E42,'[1]MOK bevételek'!E41,'[1]Hivatal bev'!E44,'[2]Önkormányzat bev.'!E41)</f>
        <v>0</v>
      </c>
      <c r="F42" s="14">
        <f>SUM('[1]BIK bevételek'!F42,'[1]MOK bevételek'!F41,'[1]Hivatal bev'!F44,'[2]Önkormányzat bev.'!F41)</f>
        <v>16740</v>
      </c>
    </row>
    <row r="43" spans="1:6" ht="15" customHeight="1" x14ac:dyDescent="0.25">
      <c r="A43" s="13" t="s">
        <v>96</v>
      </c>
      <c r="B43" s="24" t="s">
        <v>95</v>
      </c>
      <c r="C43" s="7">
        <f>SUM('[1]BIK bevételek'!C43,'[1]MOK bevételek'!C42,'[1]Hivatal bev'!C45,'[2]Önkormányzat bev.'!C42)</f>
        <v>31520</v>
      </c>
      <c r="D43" s="7">
        <f>SUM('[1]BIK bevételek'!D43,'[1]MOK bevételek'!D42,'[1]Hivatal bev'!D45,'[2]Önkormányzat bev.'!D42)</f>
        <v>0</v>
      </c>
      <c r="E43" s="7">
        <f>SUM('[1]BIK bevételek'!E43,'[1]MOK bevételek'!E42,'[1]Hivatal bev'!E45,'[2]Önkormányzat bev.'!E42)</f>
        <v>0</v>
      </c>
      <c r="F43" s="7">
        <f>SUM('[1]BIK bevételek'!F43,'[1]MOK bevételek'!F42,'[1]Hivatal bev'!F45,'[2]Önkormányzat bev.'!F42)</f>
        <v>31520</v>
      </c>
    </row>
    <row r="44" spans="1:6" ht="15" customHeight="1" x14ac:dyDescent="0.25">
      <c r="A44" s="11" t="s">
        <v>94</v>
      </c>
      <c r="B44" s="24" t="s">
        <v>93</v>
      </c>
      <c r="C44" s="7">
        <f>SUM('[1]BIK bevételek'!C44,'[1]MOK bevételek'!C43,'[1]Hivatal bev'!C46,'[2]Önkormányzat bev.'!C43)</f>
        <v>0</v>
      </c>
      <c r="D44" s="7">
        <f>SUM('[1]BIK bevételek'!D44,'[1]MOK bevételek'!D43,'[1]Hivatal bev'!D46,'[2]Önkormányzat bev.'!D43)</f>
        <v>0</v>
      </c>
      <c r="E44" s="7">
        <f>SUM('[1]BIK bevételek'!E44,'[1]MOK bevételek'!E43,'[1]Hivatal bev'!E46,'[2]Önkormányzat bev.'!E43)</f>
        <v>0</v>
      </c>
      <c r="F44" s="7">
        <f>SUM('[1]BIK bevételek'!F44,'[1]MOK bevételek'!F43,'[1]Hivatal bev'!F46,'[2]Önkormányzat bev.'!F43)</f>
        <v>0</v>
      </c>
    </row>
    <row r="45" spans="1:6" ht="15" customHeight="1" x14ac:dyDescent="0.25">
      <c r="A45" s="13" t="s">
        <v>92</v>
      </c>
      <c r="B45" s="24" t="s">
        <v>91</v>
      </c>
      <c r="C45" s="7">
        <f>SUM('[1]BIK bevételek'!C45,'[1]MOK bevételek'!C44,'[1]Hivatal bev'!C47,'[2]Önkormányzat bev.'!C44)</f>
        <v>0</v>
      </c>
      <c r="D45" s="7">
        <f>SUM('[1]BIK bevételek'!D45,'[1]MOK bevételek'!D44,'[1]Hivatal bev'!D47,'[2]Önkormányzat bev.'!D44)</f>
        <v>0</v>
      </c>
      <c r="E45" s="7">
        <f>SUM('[1]BIK bevételek'!E45,'[1]MOK bevételek'!E44,'[1]Hivatal bev'!E47,'[2]Önkormányzat bev.'!E44)</f>
        <v>0</v>
      </c>
      <c r="F45" s="7">
        <f>SUM('[1]BIK bevételek'!F45,'[1]MOK bevételek'!F44,'[1]Hivatal bev'!F47,'[2]Önkormányzat bev.'!F44)</f>
        <v>0</v>
      </c>
    </row>
    <row r="46" spans="1:6" ht="15" customHeight="1" x14ac:dyDescent="0.25">
      <c r="A46" s="23" t="s">
        <v>90</v>
      </c>
      <c r="B46" s="22" t="s">
        <v>89</v>
      </c>
      <c r="C46" s="7">
        <f>SUM('[1]BIK bevételek'!C46,'[1]MOK bevételek'!C45,'[1]Hivatal bev'!C48,'[2]Önkormányzat bev.'!C45)</f>
        <v>0</v>
      </c>
      <c r="D46" s="7">
        <f>SUM('[1]BIK bevételek'!D46,'[1]MOK bevételek'!D45,'[1]Hivatal bev'!D48,'[2]Önkormányzat bev.'!D45)</f>
        <v>0</v>
      </c>
      <c r="E46" s="7">
        <f>SUM('[1]BIK bevételek'!E46,'[1]MOK bevételek'!E45,'[1]Hivatal bev'!E48,'[2]Önkormányzat bev.'!E45)</f>
        <v>0</v>
      </c>
      <c r="F46" s="7">
        <f>SUM('[1]BIK bevételek'!F46,'[1]MOK bevételek'!F45,'[1]Hivatal bev'!F48,'[2]Önkormányzat bev.'!F45)</f>
        <v>0</v>
      </c>
    </row>
    <row r="47" spans="1:6" ht="15" customHeight="1" x14ac:dyDescent="0.25">
      <c r="A47" s="21" t="s">
        <v>88</v>
      </c>
      <c r="B47" s="20"/>
      <c r="C47" s="14">
        <f>SUM('[1]BIK bevételek'!C47,'[1]MOK bevételek'!C46,'[1]Hivatal bev'!C49,'[2]Önkormányzat bev.'!C46)</f>
        <v>16740</v>
      </c>
      <c r="D47" s="14">
        <f>SUM('[1]BIK bevételek'!D47,'[1]MOK bevételek'!D46,'[1]Hivatal bev'!D49,'[2]Önkormányzat bev.'!D46)</f>
        <v>0</v>
      </c>
      <c r="E47" s="14">
        <f>SUM('[1]BIK bevételek'!E47,'[1]MOK bevételek'!E46,'[1]Hivatal bev'!E49,'[2]Önkormányzat bev.'!E46)</f>
        <v>0</v>
      </c>
      <c r="F47" s="14">
        <f>SUM('[1]BIK bevételek'!F47,'[1]MOK bevételek'!F46,'[1]Hivatal bev'!F49,'[2]Önkormányzat bev.'!F46)</f>
        <v>16740</v>
      </c>
    </row>
    <row r="48" spans="1:6" ht="15" customHeight="1" x14ac:dyDescent="0.25">
      <c r="A48" s="11" t="s">
        <v>87</v>
      </c>
      <c r="B48" s="24" t="s">
        <v>86</v>
      </c>
      <c r="C48" s="7">
        <f>SUM('[1]BIK bevételek'!C48,'[1]MOK bevételek'!C47,'[1]Hivatal bev'!C50,'[2]Önkormányzat bev.'!C47)</f>
        <v>393690</v>
      </c>
      <c r="D48" s="7">
        <f>SUM('[1]BIK bevételek'!D48,'[1]MOK bevételek'!D47,'[1]Hivatal bev'!D50,'[2]Önkormányzat bev.'!D47)</f>
        <v>225558</v>
      </c>
      <c r="E48" s="7">
        <f>SUM('[1]BIK bevételek'!E48,'[1]MOK bevételek'!E47,'[1]Hivatal bev'!E50,'[2]Önkormányzat bev.'!E47)</f>
        <v>59902</v>
      </c>
      <c r="F48" s="7">
        <f>SUM('[1]BIK bevételek'!F48,'[1]MOK bevételek'!F47,'[1]Hivatal bev'!F50,'[2]Önkormányzat bev.'!F47)</f>
        <v>679150</v>
      </c>
    </row>
    <row r="49" spans="1:6" ht="15" customHeight="1" x14ac:dyDescent="0.25">
      <c r="A49" s="11" t="s">
        <v>85</v>
      </c>
      <c r="B49" s="24" t="s">
        <v>84</v>
      </c>
      <c r="C49" s="7">
        <f>SUM('[1]BIK bevételek'!C49,'[1]MOK bevételek'!C48,'[1]Hivatal bev'!C51,'[2]Önkormányzat bev.'!C48)</f>
        <v>0</v>
      </c>
      <c r="D49" s="7">
        <f>SUM('[1]BIK bevételek'!D49,'[1]MOK bevételek'!D48,'[1]Hivatal bev'!D51,'[2]Önkormányzat bev.'!D48)</f>
        <v>0</v>
      </c>
      <c r="E49" s="7">
        <f>SUM('[1]BIK bevételek'!E49,'[1]MOK bevételek'!E48,'[1]Hivatal bev'!E51,'[2]Önkormányzat bev.'!E48)</f>
        <v>0</v>
      </c>
      <c r="F49" s="7">
        <f>SUM('[1]BIK bevételek'!F49,'[1]MOK bevételek'!F48,'[1]Hivatal bev'!F51,'[2]Önkormányzat bev.'!F48)</f>
        <v>0</v>
      </c>
    </row>
    <row r="50" spans="1:6" ht="15" customHeight="1" x14ac:dyDescent="0.25">
      <c r="A50" s="11" t="s">
        <v>83</v>
      </c>
      <c r="B50" s="24" t="s">
        <v>82</v>
      </c>
      <c r="C50" s="7">
        <f>SUM('[1]BIK bevételek'!C50,'[1]MOK bevételek'!C49,'[1]Hivatal bev'!C52,'[2]Önkormányzat bev.'!C49)</f>
        <v>0</v>
      </c>
      <c r="D50" s="7">
        <f>SUM('[1]BIK bevételek'!D50,'[1]MOK bevételek'!D49,'[1]Hivatal bev'!D52,'[2]Önkormányzat bev.'!D49)</f>
        <v>0</v>
      </c>
      <c r="E50" s="7">
        <f>SUM('[1]BIK bevételek'!E50,'[1]MOK bevételek'!E49,'[1]Hivatal bev'!E52,'[2]Önkormányzat bev.'!E49)</f>
        <v>0</v>
      </c>
      <c r="F50" s="7">
        <f>SUM('[1]BIK bevételek'!F50,'[1]MOK bevételek'!F49,'[1]Hivatal bev'!F52,'[2]Önkormányzat bev.'!F49)</f>
        <v>0</v>
      </c>
    </row>
    <row r="51" spans="1:6" ht="15" customHeight="1" x14ac:dyDescent="0.25">
      <c r="A51" s="11" t="s">
        <v>81</v>
      </c>
      <c r="B51" s="24" t="s">
        <v>80</v>
      </c>
      <c r="C51" s="7">
        <f>SUM('[1]BIK bevételek'!C51,'[1]MOK bevételek'!C50,'[1]Hivatal bev'!C53,'[2]Önkormányzat bev.'!C50)</f>
        <v>0</v>
      </c>
      <c r="D51" s="7">
        <f>SUM('[1]BIK bevételek'!D51,'[1]MOK bevételek'!D50,'[1]Hivatal bev'!D53,'[2]Önkormányzat bev.'!D50)</f>
        <v>0</v>
      </c>
      <c r="E51" s="7">
        <f>SUM('[1]BIK bevételek'!E51,'[1]MOK bevételek'!E50,'[1]Hivatal bev'!E53,'[2]Önkormányzat bev.'!E50)</f>
        <v>0</v>
      </c>
      <c r="F51" s="7">
        <f>SUM('[1]BIK bevételek'!F51,'[1]MOK bevételek'!F50,'[1]Hivatal bev'!F53,'[2]Önkormányzat bev.'!F50)</f>
        <v>0</v>
      </c>
    </row>
    <row r="52" spans="1:6" ht="15" customHeight="1" x14ac:dyDescent="0.25">
      <c r="A52" s="11" t="s">
        <v>79</v>
      </c>
      <c r="B52" s="24" t="s">
        <v>78</v>
      </c>
      <c r="C52" s="7">
        <f>SUM('[1]BIK bevételek'!C52,'[1]MOK bevételek'!C51,'[1]Hivatal bev'!C54,'[2]Önkormányzat bev.'!C51)</f>
        <v>0</v>
      </c>
      <c r="D52" s="7">
        <f>SUM('[1]BIK bevételek'!D52,'[1]MOK bevételek'!D51,'[1]Hivatal bev'!D54,'[2]Önkormányzat bev.'!D51)</f>
        <v>0</v>
      </c>
      <c r="E52" s="7">
        <f>SUM('[1]BIK bevételek'!E52,'[1]MOK bevételek'!E51,'[1]Hivatal bev'!E54,'[2]Önkormányzat bev.'!E51)</f>
        <v>0</v>
      </c>
      <c r="F52" s="7">
        <f>SUM('[1]BIK bevételek'!F52,'[1]MOK bevételek'!F51,'[1]Hivatal bev'!F54,'[2]Önkormányzat bev.'!F51)</f>
        <v>0</v>
      </c>
    </row>
    <row r="53" spans="1:6" ht="15" customHeight="1" x14ac:dyDescent="0.25">
      <c r="A53" s="23" t="s">
        <v>77</v>
      </c>
      <c r="B53" s="22" t="s">
        <v>76</v>
      </c>
      <c r="C53" s="7">
        <f>SUM('[1]BIK bevételek'!C53,'[1]MOK bevételek'!C52,'[1]Hivatal bev'!C55,'[2]Önkormányzat bev.'!C52)</f>
        <v>0</v>
      </c>
      <c r="D53" s="7">
        <f>SUM('[1]BIK bevételek'!D53,'[1]MOK bevételek'!D52,'[1]Hivatal bev'!D55,'[2]Önkormányzat bev.'!D52)</f>
        <v>382399</v>
      </c>
      <c r="E53" s="7">
        <f>SUM('[1]BIK bevételek'!E53,'[1]MOK bevételek'!E52,'[1]Hivatal bev'!E55,'[2]Önkormányzat bev.'!E52)</f>
        <v>0</v>
      </c>
      <c r="F53" s="7">
        <f>SUM('[1]BIK bevételek'!F53,'[1]MOK bevételek'!F52,'[1]Hivatal bev'!F55,'[2]Önkormányzat bev.'!F52)</f>
        <v>382399</v>
      </c>
    </row>
    <row r="54" spans="1:6" ht="15" customHeight="1" x14ac:dyDescent="0.25">
      <c r="A54" s="13" t="s">
        <v>75</v>
      </c>
      <c r="B54" s="24" t="s">
        <v>74</v>
      </c>
      <c r="C54" s="7">
        <f>SUM('[1]BIK bevételek'!C54,'[1]MOK bevételek'!C53,'[1]Hivatal bev'!C56,'[2]Önkormányzat bev.'!C53)</f>
        <v>0</v>
      </c>
      <c r="D54" s="7">
        <f>SUM('[1]BIK bevételek'!D54,'[1]MOK bevételek'!D53,'[1]Hivatal bev'!D56,'[2]Önkormányzat bev.'!D53)</f>
        <v>382399</v>
      </c>
      <c r="E54" s="7">
        <f>SUM('[1]BIK bevételek'!E54,'[1]MOK bevételek'!E53,'[1]Hivatal bev'!E56,'[2]Önkormányzat bev.'!E53)</f>
        <v>0</v>
      </c>
      <c r="F54" s="7">
        <f>SUM('[1]BIK bevételek'!F54,'[1]MOK bevételek'!F53,'[1]Hivatal bev'!F56,'[2]Önkormányzat bev.'!F53)</f>
        <v>382399</v>
      </c>
    </row>
    <row r="55" spans="1:6" ht="15" customHeight="1" x14ac:dyDescent="0.25">
      <c r="A55" s="13" t="s">
        <v>73</v>
      </c>
      <c r="B55" s="24" t="s">
        <v>72</v>
      </c>
      <c r="C55" s="7">
        <f>SUM('[1]BIK bevételek'!C55,'[1]MOK bevételek'!C54,'[1]Hivatal bev'!C57,'[2]Önkormányzat bev.'!C54)</f>
        <v>0</v>
      </c>
      <c r="D55" s="7">
        <f>SUM('[1]BIK bevételek'!D55,'[1]MOK bevételek'!D54,'[1]Hivatal bev'!D57,'[2]Önkormányzat bev.'!D54)</f>
        <v>0</v>
      </c>
      <c r="E55" s="7">
        <f>SUM('[1]BIK bevételek'!E55,'[1]MOK bevételek'!E54,'[1]Hivatal bev'!E57,'[2]Önkormányzat bev.'!E54)</f>
        <v>0</v>
      </c>
      <c r="F55" s="7">
        <f>SUM('[1]BIK bevételek'!F55,'[1]MOK bevételek'!F54,'[1]Hivatal bev'!F57,'[2]Önkormányzat bev.'!F54)</f>
        <v>0</v>
      </c>
    </row>
    <row r="56" spans="1:6" ht="15" customHeight="1" x14ac:dyDescent="0.25">
      <c r="A56" s="13" t="s">
        <v>71</v>
      </c>
      <c r="B56" s="24" t="s">
        <v>70</v>
      </c>
      <c r="C56" s="7">
        <f>SUM('[1]BIK bevételek'!C56,'[1]MOK bevételek'!C55,'[1]Hivatal bev'!C58,'[2]Önkormányzat bev.'!C55)</f>
        <v>10000</v>
      </c>
      <c r="D56" s="7">
        <f>SUM('[1]BIK bevételek'!D56,'[1]MOK bevételek'!D55,'[1]Hivatal bev'!D58,'[2]Önkormányzat bev.'!D55)</f>
        <v>0</v>
      </c>
      <c r="E56" s="7">
        <f>SUM('[1]BIK bevételek'!E56,'[1]MOK bevételek'!E55,'[1]Hivatal bev'!E58,'[2]Önkormányzat bev.'!E55)</f>
        <v>0</v>
      </c>
      <c r="F56" s="7">
        <f>SUM('[1]BIK bevételek'!F56,'[1]MOK bevételek'!F55,'[1]Hivatal bev'!F58,'[2]Önkormányzat bev.'!F55)</f>
        <v>10000</v>
      </c>
    </row>
    <row r="57" spans="1:6" ht="15" customHeight="1" x14ac:dyDescent="0.25">
      <c r="A57" s="13" t="s">
        <v>69</v>
      </c>
      <c r="B57" s="24" t="s">
        <v>68</v>
      </c>
      <c r="C57" s="7">
        <f>SUM('[1]BIK bevételek'!C57,'[1]MOK bevételek'!C56,'[1]Hivatal bev'!C59,'[2]Önkormányzat bev.'!C56)</f>
        <v>0</v>
      </c>
      <c r="D57" s="7">
        <f>SUM('[1]BIK bevételek'!D57,'[1]MOK bevételek'!D56,'[1]Hivatal bev'!D59,'[2]Önkormányzat bev.'!D56)</f>
        <v>0</v>
      </c>
      <c r="E57" s="7">
        <f>SUM('[1]BIK bevételek'!E57,'[1]MOK bevételek'!E56,'[1]Hivatal bev'!E59,'[2]Önkormányzat bev.'!E56)</f>
        <v>0</v>
      </c>
      <c r="F57" s="7">
        <f>SUM('[1]BIK bevételek'!F57,'[1]MOK bevételek'!F56,'[1]Hivatal bev'!F59,'[2]Önkormányzat bev.'!F56)</f>
        <v>0</v>
      </c>
    </row>
    <row r="58" spans="1:6" ht="15" customHeight="1" x14ac:dyDescent="0.25">
      <c r="A58" s="13" t="s">
        <v>67</v>
      </c>
      <c r="B58" s="24" t="s">
        <v>66</v>
      </c>
      <c r="C58" s="7">
        <f>SUM('[1]BIK bevételek'!C58,'[1]MOK bevételek'!C57,'[1]Hivatal bev'!C60,'[2]Önkormányzat bev.'!C57)</f>
        <v>0</v>
      </c>
      <c r="D58" s="7">
        <f>SUM('[1]BIK bevételek'!D58,'[1]MOK bevételek'!D57,'[1]Hivatal bev'!D60,'[2]Önkormányzat bev.'!D57)</f>
        <v>0</v>
      </c>
      <c r="E58" s="7">
        <f>SUM('[1]BIK bevételek'!E58,'[1]MOK bevételek'!E57,'[1]Hivatal bev'!E60,'[2]Önkormányzat bev.'!E57)</f>
        <v>0</v>
      </c>
      <c r="F58" s="7">
        <f>SUM('[1]BIK bevételek'!F58,'[1]MOK bevételek'!F57,'[1]Hivatal bev'!F60,'[2]Önkormányzat bev.'!F57)</f>
        <v>0</v>
      </c>
    </row>
    <row r="59" spans="1:6" ht="15" customHeight="1" x14ac:dyDescent="0.25">
      <c r="A59" s="23" t="s">
        <v>65</v>
      </c>
      <c r="B59" s="22" t="s">
        <v>64</v>
      </c>
      <c r="C59" s="14">
        <f>SUM('[1]BIK bevételek'!C59,'[1]MOK bevételek'!C58,'[1]Hivatal bev'!C61,'[2]Önkormányzat bev.'!C58)</f>
        <v>0</v>
      </c>
      <c r="D59" s="14">
        <f>SUM('[1]BIK bevételek'!D59,'[1]MOK bevételek'!D58,'[1]Hivatal bev'!D61,'[2]Önkormányzat bev.'!D58)</f>
        <v>0</v>
      </c>
      <c r="E59" s="14">
        <f>SUM('[1]BIK bevételek'!E59,'[1]MOK bevételek'!E58,'[1]Hivatal bev'!E61,'[2]Önkormányzat bev.'!E58)</f>
        <v>0</v>
      </c>
      <c r="F59" s="14">
        <f>SUM('[1]BIK bevételek'!F59,'[1]MOK bevételek'!F58,'[1]Hivatal bev'!F61,'[2]Önkormányzat bev.'!F58)</f>
        <v>0</v>
      </c>
    </row>
    <row r="60" spans="1:6" ht="15" customHeight="1" x14ac:dyDescent="0.25">
      <c r="A60" s="11" t="s">
        <v>63</v>
      </c>
      <c r="B60" s="24" t="s">
        <v>62</v>
      </c>
      <c r="C60" s="7">
        <f>SUM('[1]BIK bevételek'!C60,'[1]MOK bevételek'!C59,'[1]Hivatal bev'!C62,'[2]Önkormányzat bev.'!C59)</f>
        <v>10000</v>
      </c>
      <c r="D60" s="7">
        <f>SUM('[1]BIK bevételek'!D60,'[1]MOK bevételek'!D59,'[1]Hivatal bev'!D62,'[2]Önkormányzat bev.'!D59)</f>
        <v>0</v>
      </c>
      <c r="E60" s="7">
        <f>SUM('[1]BIK bevételek'!E60,'[1]MOK bevételek'!E59,'[1]Hivatal bev'!E62,'[2]Önkormányzat bev.'!E59)</f>
        <v>0</v>
      </c>
      <c r="F60" s="7">
        <f>SUM('[1]BIK bevételek'!F60,'[1]MOK bevételek'!F59,'[1]Hivatal bev'!F62,'[2]Önkormányzat bev.'!F59)</f>
        <v>10000</v>
      </c>
    </row>
    <row r="61" spans="1:6" ht="15" customHeight="1" x14ac:dyDescent="0.25">
      <c r="A61" s="13" t="s">
        <v>61</v>
      </c>
      <c r="B61" s="24" t="s">
        <v>60</v>
      </c>
      <c r="C61" s="7">
        <f>SUM('[1]BIK bevételek'!C61,'[1]MOK bevételek'!C60,'[1]Hivatal bev'!C63,'[2]Önkormányzat bev.'!C60)</f>
        <v>11200</v>
      </c>
      <c r="D61" s="7">
        <f>SUM('[1]BIK bevételek'!D61,'[1]MOK bevételek'!D60,'[1]Hivatal bev'!D63,'[2]Önkormányzat bev.'!D60)</f>
        <v>0</v>
      </c>
      <c r="E61" s="7">
        <f>SUM('[1]BIK bevételek'!E61,'[1]MOK bevételek'!E60,'[1]Hivatal bev'!E63,'[2]Önkormányzat bev.'!E60)</f>
        <v>0</v>
      </c>
      <c r="F61" s="7">
        <f>SUM('[1]BIK bevételek'!F61,'[1]MOK bevételek'!F60,'[1]Hivatal bev'!F63,'[2]Önkormányzat bev.'!F60)</f>
        <v>11200</v>
      </c>
    </row>
    <row r="62" spans="1:6" ht="15" customHeight="1" x14ac:dyDescent="0.25">
      <c r="B62" s="24"/>
      <c r="C62" s="7">
        <f>SUM('[1]BIK bevételek'!C62,'[1]MOK bevételek'!C61,'[1]Hivatal bev'!C64,'[2]Önkormányzat bev.'!C61)</f>
        <v>0</v>
      </c>
      <c r="D62" s="7">
        <f>SUM('[1]BIK bevételek'!D62,'[1]MOK bevételek'!D61,'[1]Hivatal bev'!D64,'[2]Önkormányzat bev.'!D61)</f>
        <v>0</v>
      </c>
      <c r="E62" s="7">
        <f>SUM('[1]BIK bevételek'!E62,'[1]MOK bevételek'!E61,'[1]Hivatal bev'!E64,'[2]Önkormányzat bev.'!E61)</f>
        <v>0</v>
      </c>
      <c r="F62" s="7">
        <f>SUM('[1]BIK bevételek'!F62,'[1]MOK bevételek'!F61,'[1]Hivatal bev'!F64,'[2]Önkormányzat bev.'!F61)</f>
        <v>0</v>
      </c>
    </row>
    <row r="63" spans="1:6" ht="15" customHeight="1" x14ac:dyDescent="0.25">
      <c r="A63" s="23" t="s">
        <v>59</v>
      </c>
      <c r="B63" s="22" t="s">
        <v>58</v>
      </c>
      <c r="C63" s="7">
        <f>SUM('[1]BIK bevételek'!C63,'[1]MOK bevételek'!C62,'[1]Hivatal bev'!C65,'[2]Önkormányzat bev.'!C62)</f>
        <v>0</v>
      </c>
      <c r="D63" s="7">
        <f>SUM('[1]BIK bevételek'!D63,'[1]MOK bevételek'!D62,'[1]Hivatal bev'!D65,'[2]Önkormányzat bev.'!D62)</f>
        <v>0</v>
      </c>
      <c r="E63" s="7">
        <f>SUM('[1]BIK bevételek'!E63,'[1]MOK bevételek'!E62,'[1]Hivatal bev'!E65,'[2]Önkormányzat bev.'!E62)</f>
        <v>0</v>
      </c>
      <c r="F63" s="7">
        <f>SUM('[1]BIK bevételek'!F63,'[1]MOK bevételek'!F62,'[1]Hivatal bev'!F65,'[2]Önkormányzat bev.'!F62)</f>
        <v>0</v>
      </c>
    </row>
    <row r="64" spans="1:6" ht="15" customHeight="1" x14ac:dyDescent="0.25">
      <c r="A64" s="21" t="s">
        <v>57</v>
      </c>
      <c r="B64" s="20"/>
      <c r="C64" s="14">
        <f>SUM('[1]BIK bevételek'!C64,'[1]MOK bevételek'!C63,'[1]Hivatal bev'!C66,'[2]Önkormányzat bev.'!C63)</f>
        <v>11200</v>
      </c>
      <c r="D64" s="14">
        <f>SUM('[1]BIK bevételek'!D64,'[1]MOK bevételek'!D63,'[1]Hivatal bev'!D66,'[2]Önkormányzat bev.'!D63)</f>
        <v>0</v>
      </c>
      <c r="E64" s="14">
        <f>SUM('[1]BIK bevételek'!E64,'[1]MOK bevételek'!E63,'[1]Hivatal bev'!E66,'[2]Önkormányzat bev.'!E63)</f>
        <v>0</v>
      </c>
      <c r="F64" s="14">
        <f>SUM('[1]BIK bevételek'!F64,'[1]MOK bevételek'!F63,'[1]Hivatal bev'!F66,'[2]Önkormányzat bev.'!F63)</f>
        <v>11200</v>
      </c>
    </row>
    <row r="65" spans="1:6" ht="15.75" x14ac:dyDescent="0.25">
      <c r="A65" s="19" t="s">
        <v>56</v>
      </c>
      <c r="B65" s="18" t="s">
        <v>55</v>
      </c>
      <c r="C65" s="17">
        <f>SUM('[1]BIK bevételek'!C65,'[1]MOK bevételek'!C64,'[1]Hivatal bev'!C67,'[2]Önkormányzat bev.'!C64)</f>
        <v>37940</v>
      </c>
      <c r="D65" s="17">
        <f>SUM('[1]BIK bevételek'!D65,'[1]MOK bevételek'!D64,'[1]Hivatal bev'!D67,'[2]Önkormányzat bev.'!D64)</f>
        <v>382399</v>
      </c>
      <c r="E65" s="17">
        <f>SUM('[1]BIK bevételek'!E65,'[1]MOK bevételek'!E64,'[1]Hivatal bev'!E67,'[2]Önkormányzat bev.'!E64)</f>
        <v>0</v>
      </c>
      <c r="F65" s="17">
        <f>SUM('[1]BIK bevételek'!F65,'[1]MOK bevételek'!F64,'[1]Hivatal bev'!F67,'[2]Önkormányzat bev.'!F64)</f>
        <v>420339</v>
      </c>
    </row>
    <row r="66" spans="1:6" ht="15.75" x14ac:dyDescent="0.25">
      <c r="A66" s="16" t="s">
        <v>54</v>
      </c>
      <c r="B66" s="15"/>
      <c r="C66" s="14">
        <f>SUM('[1]BIK bevételek'!C66,'[1]MOK bevételek'!C65,'[1]Hivatal bev'!C68,'[2]Önkormányzat bev.'!C65)</f>
        <v>263166</v>
      </c>
      <c r="D66" s="14">
        <f>SUM('[1]BIK bevételek'!D66,'[1]MOK bevételek'!D65,'[1]Hivatal bev'!D68,'[2]Önkormányzat bev.'!D65)</f>
        <v>607957</v>
      </c>
      <c r="E66" s="14">
        <f>SUM('[1]BIK bevételek'!E66,'[1]MOK bevételek'!E65,'[1]Hivatal bev'!E68,'[2]Önkormányzat bev.'!E65)</f>
        <v>0</v>
      </c>
      <c r="F66" s="14">
        <f>SUM('[1]BIK bevételek'!F66,'[1]MOK bevételek'!F65,'[1]Hivatal bev'!F68,'[2]Önkormányzat bev.'!F65)</f>
        <v>871123</v>
      </c>
    </row>
    <row r="67" spans="1:6" ht="15.75" x14ac:dyDescent="0.25">
      <c r="A67" s="16" t="s">
        <v>53</v>
      </c>
      <c r="B67" s="15"/>
      <c r="C67" s="14">
        <f>SUM('[1]BIK bevételek'!C67,'[1]MOK bevételek'!C66,'[1]Hivatal bev'!C69,'[2]Önkormányzat bev.'!C66)</f>
        <v>-138505</v>
      </c>
      <c r="D67" s="14">
        <f>SUM('[1]BIK bevételek'!D67,'[1]MOK bevételek'!D66,'[1]Hivatal bev'!D69,'[2]Önkormányzat bev.'!D66)</f>
        <v>122109</v>
      </c>
      <c r="E67" s="14">
        <f>SUM('[1]BIK bevételek'!E67,'[1]MOK bevételek'!E66,'[1]Hivatal bev'!E69,'[2]Önkormányzat bev.'!E66)</f>
        <v>59902</v>
      </c>
      <c r="F67" s="14">
        <f>SUM('[1]BIK bevételek'!F67,'[1]MOK bevételek'!F66,'[1]Hivatal bev'!F69,'[2]Önkormányzat bev.'!F66)</f>
        <v>43506</v>
      </c>
    </row>
    <row r="68" spans="1:6" x14ac:dyDescent="0.25">
      <c r="A68" s="12" t="s">
        <v>52</v>
      </c>
      <c r="B68" s="11" t="s">
        <v>51</v>
      </c>
      <c r="C68" s="7">
        <f>SUM('[1]BIK bevételek'!C68,'[1]MOK bevételek'!C67,'[1]Hivatal bev'!C70,'[2]Önkormányzat bev.'!C67)</f>
        <v>21200</v>
      </c>
      <c r="D68" s="7">
        <f>SUM('[1]BIK bevételek'!D68,'[1]MOK bevételek'!D67,'[1]Hivatal bev'!D70,'[2]Önkormányzat bev.'!D67)</f>
        <v>-507792</v>
      </c>
      <c r="E68" s="7">
        <f>SUM('[1]BIK bevételek'!E68,'[1]MOK bevételek'!E67,'[1]Hivatal bev'!E70,'[2]Önkormányzat bev.'!E67)</f>
        <v>0</v>
      </c>
      <c r="F68" s="7">
        <f>SUM('[1]BIK bevételek'!F68,'[1]MOK bevételek'!F67,'[1]Hivatal bev'!F70,'[2]Önkormányzat bev.'!F67)</f>
        <v>-486592</v>
      </c>
    </row>
    <row r="69" spans="1:6" x14ac:dyDescent="0.25">
      <c r="A69" s="13" t="s">
        <v>50</v>
      </c>
      <c r="B69" s="11" t="s">
        <v>49</v>
      </c>
      <c r="C69" s="7">
        <f>SUM('[1]BIK bevételek'!C69,'[1]MOK bevételek'!C68,'[1]Hivatal bev'!C71,'[2]Önkormányzat bev.'!C68)</f>
        <v>0</v>
      </c>
      <c r="D69" s="7">
        <f>SUM('[1]BIK bevételek'!D69,'[1]MOK bevételek'!D68,'[1]Hivatal bev'!D71,'[2]Önkormányzat bev.'!D68)</f>
        <v>0</v>
      </c>
      <c r="E69" s="7">
        <f>SUM('[1]BIK bevételek'!E69,'[1]MOK bevételek'!E68,'[1]Hivatal bev'!E71,'[2]Önkormányzat bev.'!E68)</f>
        <v>0</v>
      </c>
      <c r="F69" s="7">
        <f>SUM('[1]BIK bevételek'!F69,'[1]MOK bevételek'!F68,'[1]Hivatal bev'!F71,'[2]Önkormányzat bev.'!F68)</f>
        <v>0</v>
      </c>
    </row>
    <row r="70" spans="1:6" x14ac:dyDescent="0.25">
      <c r="A70" s="12" t="s">
        <v>48</v>
      </c>
      <c r="B70" s="11" t="s">
        <v>47</v>
      </c>
      <c r="C70" s="7">
        <f>SUM('[1]BIK bevételek'!C70,'[1]MOK bevételek'!C69,'[1]Hivatal bev'!C72,'[2]Önkormányzat bev.'!C69)</f>
        <v>0</v>
      </c>
      <c r="D70" s="7">
        <f>SUM('[1]BIK bevételek'!D70,'[1]MOK bevételek'!D69,'[1]Hivatal bev'!D72,'[2]Önkormányzat bev.'!D69)</f>
        <v>0</v>
      </c>
      <c r="E70" s="7">
        <f>SUM('[1]BIK bevételek'!E70,'[1]MOK bevételek'!E69,'[1]Hivatal bev'!E72,'[2]Önkormányzat bev.'!E69)</f>
        <v>0</v>
      </c>
      <c r="F70" s="7">
        <f>SUM('[1]BIK bevételek'!F70,'[1]MOK bevételek'!F69,'[1]Hivatal bev'!F72,'[2]Önkormányzat bev.'!F69)</f>
        <v>0</v>
      </c>
    </row>
    <row r="71" spans="1:6" x14ac:dyDescent="0.25">
      <c r="A71" s="9" t="s">
        <v>46</v>
      </c>
      <c r="B71" s="8" t="s">
        <v>45</v>
      </c>
      <c r="C71" s="7">
        <f>SUM('[1]BIK bevételek'!C71,'[1]MOK bevételek'!C70,'[1]Hivatal bev'!C73,'[2]Önkormányzat bev.'!C70)</f>
        <v>0</v>
      </c>
      <c r="D71" s="7">
        <f>SUM('[1]BIK bevételek'!D71,'[1]MOK bevételek'!D70,'[1]Hivatal bev'!D73,'[2]Önkormányzat bev.'!D70)</f>
        <v>0</v>
      </c>
      <c r="E71" s="7">
        <f>SUM('[1]BIK bevételek'!E71,'[1]MOK bevételek'!E70,'[1]Hivatal bev'!E73,'[2]Önkormányzat bev.'!E70)</f>
        <v>0</v>
      </c>
      <c r="F71" s="7">
        <f>SUM('[1]BIK bevételek'!F71,'[1]MOK bevételek'!F70,'[1]Hivatal bev'!F73,'[2]Önkormányzat bev.'!F70)</f>
        <v>0</v>
      </c>
    </row>
    <row r="72" spans="1:6" x14ac:dyDescent="0.25">
      <c r="A72" s="13" t="s">
        <v>44</v>
      </c>
      <c r="B72" s="11" t="s">
        <v>43</v>
      </c>
      <c r="C72" s="7">
        <f>SUM('[1]BIK bevételek'!C72,'[1]MOK bevételek'!C71,'[1]Hivatal bev'!C74,'[2]Önkormányzat bev.'!C71)</f>
        <v>0</v>
      </c>
      <c r="D72" s="7">
        <f>SUM('[1]BIK bevételek'!D72,'[1]MOK bevételek'!D71,'[1]Hivatal bev'!D74,'[2]Önkormányzat bev.'!D71)</f>
        <v>0</v>
      </c>
      <c r="E72" s="7"/>
      <c r="F72" s="7">
        <f>SUM('[1]BIK bevételek'!F72,'[1]MOK bevételek'!F71,'[1]Hivatal bev'!F74,'[2]Önkormányzat bev.'!F71)</f>
        <v>0</v>
      </c>
    </row>
    <row r="73" spans="1:6" x14ac:dyDescent="0.25">
      <c r="A73" s="12" t="s">
        <v>42</v>
      </c>
      <c r="B73" s="11" t="s">
        <v>41</v>
      </c>
      <c r="C73" s="7">
        <f>SUM('[1]BIK bevételek'!C73,'[1]MOK bevételek'!C72,'[1]Hivatal bev'!C75,'[2]Önkormányzat bev.'!C72)</f>
        <v>0</v>
      </c>
      <c r="D73" s="7">
        <f>SUM('[1]BIK bevételek'!D73,'[1]MOK bevételek'!D72,'[1]Hivatal bev'!D75,'[2]Önkormányzat bev.'!D72)</f>
        <v>0</v>
      </c>
      <c r="E73" s="7">
        <f>SUM('[1]BIK bevételek'!E73,'[1]MOK bevételek'!E72,'[1]Hivatal bev'!E75,'[2]Önkormányzat bev.'!E72)</f>
        <v>0</v>
      </c>
      <c r="F73" s="7">
        <f>SUM('[1]BIK bevételek'!F73,'[1]MOK bevételek'!F72,'[1]Hivatal bev'!F75,'[2]Önkormányzat bev.'!F72)</f>
        <v>0</v>
      </c>
    </row>
    <row r="74" spans="1:6" x14ac:dyDescent="0.25">
      <c r="A74" s="13" t="s">
        <v>40</v>
      </c>
      <c r="B74" s="11" t="s">
        <v>39</v>
      </c>
      <c r="C74" s="7">
        <f>SUM('[1]BIK bevételek'!C74,'[1]MOK bevételek'!C73,'[1]Hivatal bev'!C76,'[2]Önkormányzat bev.'!C73)</f>
        <v>0</v>
      </c>
      <c r="D74" s="7">
        <f>SUM('[1]BIK bevételek'!D74,'[1]MOK bevételek'!D73,'[1]Hivatal bev'!D76,'[2]Önkormányzat bev.'!D73)</f>
        <v>0</v>
      </c>
      <c r="E74" s="7">
        <f>SUM('[1]BIK bevételek'!E74,'[1]MOK bevételek'!E73,'[1]Hivatal bev'!E76,'[2]Önkormányzat bev.'!E73)</f>
        <v>0</v>
      </c>
      <c r="F74" s="7">
        <f>SUM('[1]BIK bevételek'!F74,'[1]MOK bevételek'!F73,'[1]Hivatal bev'!F76,'[2]Önkormányzat bev.'!F73)</f>
        <v>0</v>
      </c>
    </row>
    <row r="75" spans="1:6" x14ac:dyDescent="0.25">
      <c r="A75" s="12" t="s">
        <v>38</v>
      </c>
      <c r="B75" s="11" t="s">
        <v>37</v>
      </c>
      <c r="C75" s="7">
        <f>SUM('[1]BIK bevételek'!C75,'[1]MOK bevételek'!C74,'[1]Hivatal bev'!C77,'[2]Önkormányzat bev.'!C74)</f>
        <v>0</v>
      </c>
      <c r="D75" s="7">
        <f>SUM('[1]BIK bevételek'!D75,'[1]MOK bevételek'!D74,'[1]Hivatal bev'!D77,'[2]Önkormányzat bev.'!D74)</f>
        <v>0</v>
      </c>
      <c r="E75" s="7">
        <f>SUM('[1]BIK bevételek'!E75,'[1]MOK bevételek'!E74,'[1]Hivatal bev'!E77,'[2]Önkormányzat bev.'!E74)</f>
        <v>0</v>
      </c>
      <c r="F75" s="7">
        <f>SUM('[1]BIK bevételek'!F75,'[1]MOK bevételek'!F74,'[1]Hivatal bev'!F77,'[2]Önkormányzat bev.'!F74)</f>
        <v>0</v>
      </c>
    </row>
    <row r="76" spans="1:6" x14ac:dyDescent="0.25">
      <c r="A76" s="10" t="s">
        <v>36</v>
      </c>
      <c r="B76" s="8" t="s">
        <v>35</v>
      </c>
      <c r="C76" s="14">
        <f>SUM('[1]BIK bevételek'!C76,'[1]MOK bevételek'!C75,'[1]Hivatal bev'!C78,'[2]Önkormányzat bev.'!C75)</f>
        <v>0</v>
      </c>
      <c r="D76" s="14">
        <f>SUM('[1]BIK bevételek'!D76,'[1]MOK bevételek'!D75,'[1]Hivatal bev'!D78,'[2]Önkormányzat bev.'!D75)</f>
        <v>0</v>
      </c>
      <c r="E76" s="14">
        <f>SUM('[1]BIK bevételek'!E76,'[1]MOK bevételek'!E75,'[1]Hivatal bev'!E78,'[2]Önkormányzat bev.'!E75)</f>
        <v>0</v>
      </c>
      <c r="F76" s="14">
        <f>SUM('[1]BIK bevételek'!F76,'[1]MOK bevételek'!F75,'[1]Hivatal bev'!F78,'[2]Önkormányzat bev.'!F75)</f>
        <v>0</v>
      </c>
    </row>
    <row r="77" spans="1:6" x14ac:dyDescent="0.25">
      <c r="A77" s="11" t="s">
        <v>34</v>
      </c>
      <c r="B77" s="11" t="s">
        <v>32</v>
      </c>
      <c r="C77" s="7">
        <f>SUM('[1]BIK bevételek'!C77,'[1]MOK bevételek'!C76,'[1]Hivatal bev'!C79,'[2]Önkormányzat bev.'!C76)</f>
        <v>0</v>
      </c>
      <c r="D77" s="7">
        <f>SUM('[1]BIK bevételek'!D77,'[1]MOK bevételek'!D76,'[1]Hivatal bev'!D79,'[2]Önkormányzat bev.'!D76)</f>
        <v>0</v>
      </c>
      <c r="E77" s="7">
        <f>SUM('[1]BIK bevételek'!E77,'[1]MOK bevételek'!E76,'[1]Hivatal bev'!E79,'[2]Önkormányzat bev.'!E76)</f>
        <v>0</v>
      </c>
      <c r="F77" s="7">
        <f>SUM('[1]BIK bevételek'!F77,'[1]MOK bevételek'!F76,'[1]Hivatal bev'!F79,'[2]Önkormányzat bev.'!F76)</f>
        <v>0</v>
      </c>
    </row>
    <row r="78" spans="1:6" x14ac:dyDescent="0.25">
      <c r="A78" s="11" t="s">
        <v>33</v>
      </c>
      <c r="B78" s="11" t="s">
        <v>32</v>
      </c>
      <c r="C78" s="7">
        <f>SUM('[1]BIK bevételek'!C78,'[1]MOK bevételek'!C77,'[1]Hivatal bev'!C80,'[2]Önkormányzat bev.'!C77)</f>
        <v>279317</v>
      </c>
      <c r="D78" s="7">
        <f>SUM('[1]BIK bevételek'!D78,'[1]MOK bevételek'!D77,'[1]Hivatal bev'!D80,'[2]Önkormányzat bev.'!D77)</f>
        <v>0</v>
      </c>
      <c r="E78" s="7">
        <f>SUM('[1]BIK bevételek'!E78,'[1]MOK bevételek'!E77,'[1]Hivatal bev'!E80,'[2]Önkormányzat bev.'!E77)</f>
        <v>0</v>
      </c>
      <c r="F78" s="7">
        <f>SUM('[1]BIK bevételek'!F78,'[1]MOK bevételek'!F77,'[1]Hivatal bev'!F80,'[2]Önkormányzat bev.'!F77)</f>
        <v>279317</v>
      </c>
    </row>
    <row r="79" spans="1:6" x14ac:dyDescent="0.25">
      <c r="A79" s="11" t="s">
        <v>31</v>
      </c>
      <c r="B79" s="11" t="s">
        <v>29</v>
      </c>
      <c r="C79" s="7">
        <f>SUM('[1]BIK bevételek'!C79,'[1]MOK bevételek'!C78,'[1]Hivatal bev'!C81,'[2]Önkormányzat bev.'!C78)</f>
        <v>0</v>
      </c>
      <c r="D79" s="7">
        <f>SUM('[1]BIK bevételek'!D79,'[1]MOK bevételek'!D78,'[1]Hivatal bev'!D81,'[2]Önkormányzat bev.'!D78)</f>
        <v>385683</v>
      </c>
      <c r="E79" s="7">
        <f>SUM('[1]BIK bevételek'!E79,'[1]MOK bevételek'!E78,'[1]Hivatal bev'!E81,'[2]Önkormányzat bev.'!E78)</f>
        <v>0</v>
      </c>
      <c r="F79" s="7">
        <f>SUM('[1]BIK bevételek'!F79,'[1]MOK bevételek'!F78,'[1]Hivatal bev'!F81,'[2]Önkormányzat bev.'!F78)</f>
        <v>385683</v>
      </c>
    </row>
    <row r="80" spans="1:6" x14ac:dyDescent="0.25">
      <c r="A80" s="11" t="s">
        <v>30</v>
      </c>
      <c r="B80" s="11" t="s">
        <v>29</v>
      </c>
      <c r="C80" s="7">
        <f>SUM('[1]BIK bevételek'!C80,'[1]MOK bevételek'!C79,'[1]Hivatal bev'!C82,'[2]Önkormányzat bev.'!C79)</f>
        <v>0</v>
      </c>
      <c r="D80" s="7">
        <f>SUM('[1]BIK bevételek'!D80,'[1]MOK bevételek'!D79,'[1]Hivatal bev'!D82,'[2]Önkormányzat bev.'!D79)</f>
        <v>0</v>
      </c>
      <c r="E80" s="7">
        <f>SUM('[1]BIK bevételek'!E80,'[1]MOK bevételek'!E79,'[1]Hivatal bev'!E82,'[2]Önkormányzat bev.'!E79)</f>
        <v>0</v>
      </c>
      <c r="F80" s="7">
        <f>SUM('[1]BIK bevételek'!F80,'[1]MOK bevételek'!F79,'[1]Hivatal bev'!F82,'[2]Önkormányzat bev.'!F79)</f>
        <v>0</v>
      </c>
    </row>
    <row r="81" spans="1:6" x14ac:dyDescent="0.25">
      <c r="A81" s="8" t="s">
        <v>28</v>
      </c>
      <c r="B81" s="8" t="s">
        <v>27</v>
      </c>
      <c r="C81" s="14">
        <f>SUM('[1]BIK bevételek'!C81,'[1]MOK bevételek'!C80,'[1]Hivatal bev'!C83,'[2]Önkormányzat bev.'!C80)</f>
        <v>0</v>
      </c>
      <c r="D81" s="14">
        <f>SUM('[1]BIK bevételek'!D81,'[1]MOK bevételek'!D80,'[1]Hivatal bev'!D83,'[2]Önkormányzat bev.'!D80)</f>
        <v>0</v>
      </c>
      <c r="E81" s="14">
        <f>SUM('[1]BIK bevételek'!E81,'[1]MOK bevételek'!E80,'[1]Hivatal bev'!E83,'[2]Önkormányzat bev.'!E80)</f>
        <v>0</v>
      </c>
      <c r="F81" s="14">
        <f>SUM('[1]BIK bevételek'!F81,'[1]MOK bevételek'!F80,'[1]Hivatal bev'!F83,'[2]Önkormányzat bev.'!F80)</f>
        <v>0</v>
      </c>
    </row>
    <row r="82" spans="1:6" x14ac:dyDescent="0.25">
      <c r="A82" s="12" t="s">
        <v>26</v>
      </c>
      <c r="B82" s="11" t="s">
        <v>25</v>
      </c>
      <c r="C82" s="7">
        <f>SUM('[1]BIK bevételek'!C82,'[1]MOK bevételek'!C81,'[1]Hivatal bev'!C84,'[2]Önkormányzat bev.'!C81)</f>
        <v>279317</v>
      </c>
      <c r="D82" s="7">
        <f>SUM('[1]BIK bevételek'!D82,'[1]MOK bevételek'!D81,'[1]Hivatal bev'!D84,'[2]Önkormányzat bev.'!D81)</f>
        <v>385683</v>
      </c>
      <c r="E82" s="7">
        <f>SUM('[1]BIK bevételek'!E82,'[1]MOK bevételek'!E81,'[1]Hivatal bev'!E84,'[2]Önkormányzat bev.'!E81)</f>
        <v>0</v>
      </c>
      <c r="F82" s="7">
        <f>SUM('[1]BIK bevételek'!F82,'[1]MOK bevételek'!F81,'[1]Hivatal bev'!F84,'[2]Önkormányzat bev.'!F81)</f>
        <v>665000</v>
      </c>
    </row>
    <row r="83" spans="1:6" x14ac:dyDescent="0.25">
      <c r="A83" s="12" t="s">
        <v>24</v>
      </c>
      <c r="B83" s="8" t="s">
        <v>23</v>
      </c>
      <c r="C83" s="14">
        <f>SUM('[1]BIK bevételek'!C83,'[1]MOK bevételek'!C82,'[1]Hivatal bev'!C85,'[2]Önkormányzat bev.'!C82)</f>
        <v>0</v>
      </c>
      <c r="D83" s="14">
        <f>SUM('[1]BIK bevételek'!D83,'[1]MOK bevételek'!D82,'[1]Hivatal bev'!D85,'[2]Önkormányzat bev.'!D82)</f>
        <v>0</v>
      </c>
      <c r="E83" s="14">
        <f>SUM('[1]BIK bevételek'!E83,'[1]MOK bevételek'!E82,'[1]Hivatal bev'!E85,'[2]Önkormányzat bev.'!E82)</f>
        <v>0</v>
      </c>
      <c r="F83" s="14">
        <f>SUM('[1]BIK bevételek'!F83,'[1]MOK bevételek'!F82,'[1]Hivatal bev'!F85,'[2]Önkormányzat bev.'!F82)</f>
        <v>0</v>
      </c>
    </row>
    <row r="84" spans="1:6" x14ac:dyDescent="0.25">
      <c r="A84" s="12" t="s">
        <v>22</v>
      </c>
      <c r="B84" s="8" t="s">
        <v>21</v>
      </c>
      <c r="C84" s="4">
        <v>0</v>
      </c>
      <c r="D84" s="4">
        <v>0</v>
      </c>
      <c r="E84" s="4">
        <v>0</v>
      </c>
      <c r="F84" s="4">
        <v>0</v>
      </c>
    </row>
    <row r="85" spans="1:6" x14ac:dyDescent="0.25">
      <c r="A85" s="12" t="s">
        <v>20</v>
      </c>
      <c r="B85" s="8" t="s">
        <v>19</v>
      </c>
      <c r="C85" s="14">
        <f>SUM('[1]BIK bevételek'!C85,'[1]MOK bevételek'!C84,'[1]Hivatal bev'!C87,'[2]Önkormányzat bev.'!C84)</f>
        <v>0</v>
      </c>
      <c r="D85" s="14">
        <f>SUM('[1]BIK bevételek'!D85,'[1]MOK bevételek'!D84,'[1]Hivatal bev'!D87,'[2]Önkormányzat bev.'!D84)</f>
        <v>0</v>
      </c>
      <c r="E85" s="14">
        <f>SUM('[1]BIK bevételek'!E85,'[1]MOK bevételek'!E84,'[1]Hivatal bev'!E87,'[2]Önkormányzat bev.'!E84)</f>
        <v>0</v>
      </c>
      <c r="F85" s="14">
        <f>SUM('[1]BIK bevételek'!F85,'[1]MOK bevételek'!F84,'[1]Hivatal bev'!F87,'[2]Önkormányzat bev.'!F84)</f>
        <v>0</v>
      </c>
    </row>
    <row r="86" spans="1:6" x14ac:dyDescent="0.25">
      <c r="A86" s="13" t="s">
        <v>18</v>
      </c>
      <c r="B86" s="8" t="s">
        <v>17</v>
      </c>
      <c r="C86" s="14">
        <f>SUM('[1]BIK bevételek'!C86,'[1]MOK bevételek'!C85,'[1]Hivatal bev'!C88,'[2]Önkormányzat bev.'!C85)</f>
        <v>0</v>
      </c>
      <c r="D86" s="14">
        <f>SUM('[1]BIK bevételek'!D86,'[1]MOK bevételek'!D85,'[1]Hivatal bev'!D88,'[2]Önkormányzat bev.'!D85)</f>
        <v>0</v>
      </c>
      <c r="E86" s="14">
        <f>SUM('[1]BIK bevételek'!E86,'[1]MOK bevételek'!E85,'[1]Hivatal bev'!E88,'[2]Önkormányzat bev.'!E85)</f>
        <v>0</v>
      </c>
      <c r="F86" s="14">
        <f>SUM('[1]BIK bevételek'!F86,'[1]MOK bevételek'!F85,'[1]Hivatal bev'!F88,'[2]Önkormányzat bev.'!F85)</f>
        <v>0</v>
      </c>
    </row>
    <row r="87" spans="1:6" x14ac:dyDescent="0.25">
      <c r="A87" s="9" t="s">
        <v>16</v>
      </c>
      <c r="B87" s="8" t="s">
        <v>15</v>
      </c>
      <c r="C87" s="14">
        <f>SUM(C76,C81,C85,)</f>
        <v>0</v>
      </c>
      <c r="D87" s="14">
        <f>SUM(D76,D81,D85,)</f>
        <v>0</v>
      </c>
      <c r="E87" s="14">
        <f>SUM(E76,E81,E85,)</f>
        <v>0</v>
      </c>
      <c r="F87" s="14">
        <f>SUM(F76,F81,F85,)</f>
        <v>0</v>
      </c>
    </row>
    <row r="88" spans="1:6" x14ac:dyDescent="0.25">
      <c r="A88" s="13" t="s">
        <v>14</v>
      </c>
      <c r="B88" s="11" t="s">
        <v>13</v>
      </c>
      <c r="C88" s="7">
        <f>SUM('[1]BIK bevételek'!C88,'[1]MOK bevételek'!C87,'[1]Hivatal bev'!C90,'[2]Önkormányzat bev.'!C87)</f>
        <v>279317</v>
      </c>
      <c r="D88" s="7">
        <f>SUM('[1]BIK bevételek'!D88,'[1]MOK bevételek'!D87,'[1]Hivatal bev'!D90,'[2]Önkormányzat bev.'!D87)</f>
        <v>385683</v>
      </c>
      <c r="E88" s="7">
        <f>SUM('[1]BIK bevételek'!E88,'[1]MOK bevételek'!E87,'[1]Hivatal bev'!E90,'[2]Önkormányzat bev.'!E87)</f>
        <v>0</v>
      </c>
      <c r="F88" s="7">
        <f>SUM('[1]BIK bevételek'!F88,'[1]MOK bevételek'!F87,'[1]Hivatal bev'!F90,'[2]Önkormányzat bev.'!F87)</f>
        <v>665000</v>
      </c>
    </row>
    <row r="89" spans="1:6" x14ac:dyDescent="0.25">
      <c r="A89" s="13" t="s">
        <v>12</v>
      </c>
      <c r="B89" s="11" t="s">
        <v>11</v>
      </c>
      <c r="C89" s="7">
        <f>SUM('[1]BIK bevételek'!C89,'[1]MOK bevételek'!C88,'[1]Hivatal bev'!C91,'[2]Önkormányzat bev.'!C88)</f>
        <v>0</v>
      </c>
      <c r="D89" s="7">
        <f>SUM('[1]BIK bevételek'!D89,'[1]MOK bevételek'!D88,'[1]Hivatal bev'!D91,'[2]Önkormányzat bev.'!D88)</f>
        <v>0</v>
      </c>
      <c r="E89" s="7">
        <f>SUM('[1]BIK bevételek'!E89,'[1]MOK bevételek'!E88,'[1]Hivatal bev'!E91,'[2]Önkormányzat bev.'!E88)</f>
        <v>0</v>
      </c>
      <c r="F89" s="7">
        <f>SUM('[1]BIK bevételek'!F89,'[1]MOK bevételek'!F88,'[1]Hivatal bev'!F91,'[2]Önkormányzat bev.'!F88)</f>
        <v>0</v>
      </c>
    </row>
    <row r="90" spans="1:6" x14ac:dyDescent="0.25">
      <c r="A90" s="12" t="s">
        <v>10</v>
      </c>
      <c r="B90" s="11" t="s">
        <v>9</v>
      </c>
      <c r="C90" s="7">
        <f>SUM('[1]BIK bevételek'!C90,'[1]MOK bevételek'!C89,'[1]Hivatal bev'!C92,'[2]Önkormányzat bev.'!C89)</f>
        <v>0</v>
      </c>
      <c r="D90" s="7">
        <f>SUM('[1]BIK bevételek'!D90,'[1]MOK bevételek'!D89,'[1]Hivatal bev'!D92,'[2]Önkormányzat bev.'!D89)</f>
        <v>0</v>
      </c>
      <c r="E90" s="7">
        <f>SUM('[1]BIK bevételek'!E90,'[1]MOK bevételek'!E89,'[1]Hivatal bev'!E92,'[2]Önkormányzat bev.'!E89)</f>
        <v>0</v>
      </c>
      <c r="F90" s="7">
        <f>SUM('[1]BIK bevételek'!F90,'[1]MOK bevételek'!F89,'[1]Hivatal bev'!F92,'[2]Önkormányzat bev.'!F89)</f>
        <v>0</v>
      </c>
    </row>
    <row r="91" spans="1:6" x14ac:dyDescent="0.25">
      <c r="A91" s="12" t="s">
        <v>8</v>
      </c>
      <c r="B91" s="11" t="s">
        <v>7</v>
      </c>
      <c r="C91" s="7">
        <f>SUM('[1]BIK bevételek'!C91,'[1]MOK bevételek'!C90,'[1]Hivatal bev'!C93,'[2]Önkormányzat bev.'!C90)</f>
        <v>0</v>
      </c>
      <c r="D91" s="7">
        <f>SUM('[1]BIK bevételek'!D91,'[1]MOK bevételek'!D90,'[1]Hivatal bev'!D93,'[2]Önkormányzat bev.'!D90)</f>
        <v>0</v>
      </c>
      <c r="E91" s="7">
        <f>SUM('[1]BIK bevételek'!E91,'[1]MOK bevételek'!E90,'[1]Hivatal bev'!E93,'[2]Önkormányzat bev.'!E90)</f>
        <v>0</v>
      </c>
      <c r="F91" s="7">
        <f>SUM('[1]BIK bevételek'!F91,'[1]MOK bevételek'!F90,'[1]Hivatal bev'!F93,'[2]Önkormányzat bev.'!F90)</f>
        <v>0</v>
      </c>
    </row>
    <row r="92" spans="1:6" x14ac:dyDescent="0.25">
      <c r="A92" s="10" t="s">
        <v>6</v>
      </c>
      <c r="B92" s="8" t="s">
        <v>5</v>
      </c>
      <c r="C92" s="7">
        <f>SUM('[1]BIK bevételek'!C92,'[1]MOK bevételek'!C91,'[1]Hivatal bev'!C94,'[2]Önkormányzat bev.'!C91)</f>
        <v>0</v>
      </c>
      <c r="D92" s="7">
        <f>SUM('[1]BIK bevételek'!D92,'[1]MOK bevételek'!D91,'[1]Hivatal bev'!D94,'[2]Önkormányzat bev.'!D91)</f>
        <v>0</v>
      </c>
      <c r="E92" s="7">
        <f>SUM('[1]BIK bevételek'!E92,'[1]MOK bevételek'!E91,'[1]Hivatal bev'!E94,'[2]Önkormányzat bev.'!E91)</f>
        <v>0</v>
      </c>
      <c r="F92" s="7">
        <f>SUM('[1]BIK bevételek'!F92,'[1]MOK bevételek'!F91,'[1]Hivatal bev'!F94,'[2]Önkormányzat bev.'!F91)</f>
        <v>0</v>
      </c>
    </row>
    <row r="93" spans="1:6" x14ac:dyDescent="0.25">
      <c r="A93" s="9" t="s">
        <v>4</v>
      </c>
      <c r="B93" s="8" t="s">
        <v>3</v>
      </c>
      <c r="C93" s="7">
        <f>SUM('[1]BIK bevételek'!C93,'[1]MOK bevételek'!C92,'[1]Hivatal bev'!C95,'[2]Önkormányzat bev.'!C92)</f>
        <v>0</v>
      </c>
      <c r="D93" s="7">
        <f>SUM('[1]BIK bevételek'!D93,'[1]MOK bevételek'!D92,'[1]Hivatal bev'!D95,'[2]Önkormányzat bev.'!D92)</f>
        <v>0</v>
      </c>
      <c r="E93" s="7">
        <f>SUM('[1]BIK bevételek'!E93,'[1]MOK bevételek'!E92,'[1]Hivatal bev'!E95,'[2]Önkormányzat bev.'!E92)</f>
        <v>0</v>
      </c>
      <c r="F93" s="7">
        <f>SUM('[1]BIK bevételek'!F93,'[1]MOK bevételek'!F92,'[1]Hivatal bev'!F95,'[2]Önkormányzat bev.'!F92)</f>
        <v>0</v>
      </c>
    </row>
    <row r="94" spans="1:6" ht="15.75" x14ac:dyDescent="0.25">
      <c r="A94" s="6" t="s">
        <v>2</v>
      </c>
      <c r="B94" s="5" t="s">
        <v>1</v>
      </c>
      <c r="C94" s="4">
        <f>C87</f>
        <v>0</v>
      </c>
      <c r="D94" s="4">
        <f>D87</f>
        <v>0</v>
      </c>
      <c r="E94" s="4">
        <f>E87</f>
        <v>0</v>
      </c>
      <c r="F94" s="4">
        <f>F87</f>
        <v>0</v>
      </c>
    </row>
    <row r="95" spans="1:6" ht="15.75" x14ac:dyDescent="0.25">
      <c r="A95" s="3" t="s">
        <v>0</v>
      </c>
      <c r="B95" s="2"/>
      <c r="C95" s="1">
        <f>SUM(C65,C94)</f>
        <v>37940</v>
      </c>
      <c r="D95" s="1">
        <f>SUM(D65,D94)</f>
        <v>382399</v>
      </c>
      <c r="E95" s="1">
        <f>SUM(E65,E94)</f>
        <v>0</v>
      </c>
      <c r="F95" s="1">
        <f>SUM(F65,F94)</f>
        <v>420339</v>
      </c>
    </row>
  </sheetData>
  <mergeCells count="2">
    <mergeCell ref="A1:F1"/>
    <mergeCell ref="A2:F2"/>
  </mergeCells>
  <pageMargins left="0.70866141732283472" right="0.70866141732283472" top="0.39370078740157483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műk.felh.ÖSSZESEN</vt:lpstr>
      <vt:lpstr>'bevételek műk.felh.ÖSSZESEN'!Nyomtatási_terület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2021-06-14T08:04:30Z</dcterms:created>
  <dcterms:modified xsi:type="dcterms:W3CDTF">2021-06-14T08:46:12Z</dcterms:modified>
</cp:coreProperties>
</file>