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CF7E8CFD-41FD-447B-BC95-1A5A93E7C38A}" xr6:coauthVersionLast="47" xr6:coauthVersionMax="47" xr10:uidLastSave="{00000000-0000-0000-0000-000000000000}"/>
  <bookViews>
    <workbookView xWindow="180" yWindow="45" windowWidth="28620" windowHeight="15555" xr2:uid="{DAC0B502-3B36-4841-AE93-3DF78031BE33}"/>
  </bookViews>
  <sheets>
    <sheet name="kiadások műk. felh. Összesen" sheetId="1" r:id="rId1"/>
  </sheets>
  <externalReferences>
    <externalReference r:id="rId2"/>
  </externalReferences>
  <definedNames>
    <definedName name="_xlnm.Print_Area" localSheetId="0">'kiadások műk. felh. Összesen'!$A$1:$F$123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  <c r="C26" i="1"/>
  <c r="D26" i="1"/>
  <c r="E26" i="1"/>
  <c r="F26" i="1"/>
  <c r="C27" i="1"/>
  <c r="D27" i="1"/>
  <c r="E27" i="1"/>
  <c r="F27" i="1"/>
  <c r="C28" i="1"/>
  <c r="D28" i="1"/>
  <c r="E28" i="1"/>
  <c r="F28" i="1"/>
  <c r="C29" i="1"/>
  <c r="D29" i="1"/>
  <c r="E29" i="1"/>
  <c r="F29" i="1"/>
  <c r="C30" i="1"/>
  <c r="D30" i="1"/>
  <c r="E30" i="1"/>
  <c r="F30" i="1"/>
  <c r="C31" i="1"/>
  <c r="D31" i="1"/>
  <c r="E31" i="1"/>
  <c r="F31" i="1"/>
  <c r="C32" i="1"/>
  <c r="D32" i="1"/>
  <c r="E32" i="1"/>
  <c r="F32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54" i="1"/>
  <c r="D54" i="1"/>
  <c r="E54" i="1"/>
  <c r="F54" i="1"/>
  <c r="C55" i="1"/>
  <c r="D55" i="1"/>
  <c r="E55" i="1"/>
  <c r="F55" i="1"/>
  <c r="C56" i="1"/>
  <c r="D56" i="1"/>
  <c r="E56" i="1"/>
  <c r="F56" i="1"/>
  <c r="C57" i="1"/>
  <c r="D57" i="1"/>
  <c r="E57" i="1"/>
  <c r="F57" i="1"/>
  <c r="C58" i="1"/>
  <c r="D58" i="1"/>
  <c r="E58" i="1"/>
  <c r="F58" i="1"/>
  <c r="C59" i="1"/>
  <c r="D59" i="1"/>
  <c r="E59" i="1"/>
  <c r="F59" i="1"/>
  <c r="C60" i="1"/>
  <c r="D60" i="1"/>
  <c r="E60" i="1"/>
  <c r="F60" i="1"/>
  <c r="C61" i="1"/>
  <c r="D61" i="1"/>
  <c r="E61" i="1"/>
  <c r="F61" i="1"/>
  <c r="C62" i="1"/>
  <c r="D62" i="1"/>
  <c r="E62" i="1"/>
  <c r="F62" i="1"/>
  <c r="C63" i="1"/>
  <c r="D63" i="1"/>
  <c r="E63" i="1"/>
  <c r="F63" i="1"/>
  <c r="C64" i="1"/>
  <c r="D64" i="1"/>
  <c r="E64" i="1"/>
  <c r="F64" i="1"/>
  <c r="C65" i="1"/>
  <c r="D65" i="1"/>
  <c r="E65" i="1"/>
  <c r="F65" i="1"/>
  <c r="C66" i="1"/>
  <c r="D66" i="1"/>
  <c r="E66" i="1"/>
  <c r="F66" i="1"/>
  <c r="C67" i="1"/>
  <c r="D67" i="1"/>
  <c r="E67" i="1"/>
  <c r="F67" i="1"/>
  <c r="C68" i="1"/>
  <c r="D68" i="1"/>
  <c r="E68" i="1"/>
  <c r="F68" i="1"/>
  <c r="C69" i="1"/>
  <c r="D69" i="1"/>
  <c r="E69" i="1"/>
  <c r="F69" i="1"/>
  <c r="C70" i="1"/>
  <c r="D70" i="1"/>
  <c r="E70" i="1"/>
  <c r="F70" i="1"/>
  <c r="C71" i="1"/>
  <c r="D71" i="1"/>
  <c r="E71" i="1"/>
  <c r="F71" i="1"/>
  <c r="C72" i="1"/>
  <c r="D72" i="1"/>
  <c r="E72" i="1"/>
  <c r="F72" i="1"/>
  <c r="C73" i="1"/>
  <c r="D73" i="1"/>
  <c r="E73" i="1"/>
  <c r="F73" i="1"/>
  <c r="C74" i="1"/>
  <c r="D74" i="1"/>
  <c r="E74" i="1"/>
  <c r="F74" i="1"/>
  <c r="C75" i="1"/>
  <c r="D75" i="1"/>
  <c r="E75" i="1"/>
  <c r="F75" i="1"/>
  <c r="C76" i="1"/>
  <c r="D76" i="1"/>
  <c r="E76" i="1"/>
  <c r="F76" i="1"/>
  <c r="C77" i="1"/>
  <c r="D77" i="1"/>
  <c r="E77" i="1"/>
  <c r="F77" i="1"/>
  <c r="C78" i="1"/>
  <c r="D78" i="1"/>
  <c r="E78" i="1"/>
  <c r="F78" i="1"/>
  <c r="C79" i="1"/>
  <c r="D79" i="1"/>
  <c r="E79" i="1"/>
  <c r="F79" i="1"/>
  <c r="C80" i="1"/>
  <c r="D80" i="1"/>
  <c r="E80" i="1"/>
  <c r="F80" i="1"/>
  <c r="C81" i="1"/>
  <c r="D81" i="1"/>
  <c r="E81" i="1"/>
  <c r="F81" i="1"/>
  <c r="C82" i="1"/>
  <c r="D82" i="1"/>
  <c r="E82" i="1"/>
  <c r="F82" i="1"/>
  <c r="C83" i="1"/>
  <c r="D83" i="1"/>
  <c r="E83" i="1"/>
  <c r="F83" i="1"/>
  <c r="C84" i="1"/>
  <c r="D84" i="1"/>
  <c r="E84" i="1"/>
  <c r="F84" i="1"/>
  <c r="C85" i="1"/>
  <c r="D85" i="1"/>
  <c r="E85" i="1"/>
  <c r="F85" i="1"/>
  <c r="C86" i="1"/>
  <c r="D86" i="1"/>
  <c r="E86" i="1"/>
  <c r="F86" i="1"/>
  <c r="C87" i="1"/>
  <c r="D87" i="1"/>
  <c r="E87" i="1"/>
  <c r="F87" i="1"/>
  <c r="C88" i="1"/>
  <c r="D88" i="1"/>
  <c r="E88" i="1"/>
  <c r="F88" i="1"/>
  <c r="C89" i="1"/>
  <c r="D89" i="1"/>
  <c r="E89" i="1"/>
  <c r="F89" i="1"/>
  <c r="C90" i="1"/>
  <c r="D90" i="1"/>
  <c r="E90" i="1"/>
  <c r="F90" i="1"/>
  <c r="C91" i="1"/>
  <c r="D91" i="1"/>
  <c r="E91" i="1"/>
  <c r="F91" i="1"/>
  <c r="C92" i="1"/>
  <c r="D92" i="1"/>
  <c r="E92" i="1"/>
  <c r="F92" i="1"/>
  <c r="C93" i="1"/>
  <c r="D93" i="1"/>
  <c r="E93" i="1"/>
  <c r="F93" i="1"/>
  <c r="C94" i="1"/>
  <c r="D94" i="1"/>
  <c r="E94" i="1"/>
  <c r="F94" i="1"/>
  <c r="C95" i="1"/>
  <c r="D95" i="1"/>
  <c r="E95" i="1"/>
  <c r="F95" i="1"/>
  <c r="C96" i="1"/>
  <c r="D96" i="1"/>
  <c r="E96" i="1"/>
  <c r="F96" i="1"/>
  <c r="C97" i="1"/>
  <c r="D97" i="1"/>
  <c r="E97" i="1"/>
  <c r="F97" i="1"/>
  <c r="C98" i="1"/>
  <c r="D98" i="1"/>
  <c r="E98" i="1"/>
  <c r="F98" i="1"/>
  <c r="C99" i="1"/>
  <c r="D99" i="1"/>
  <c r="E99" i="1"/>
  <c r="F99" i="1"/>
  <c r="C100" i="1"/>
  <c r="D100" i="1"/>
  <c r="E100" i="1"/>
  <c r="F100" i="1"/>
  <c r="C101" i="1"/>
  <c r="D101" i="1"/>
  <c r="E101" i="1"/>
  <c r="F101" i="1"/>
  <c r="C102" i="1"/>
  <c r="D102" i="1"/>
  <c r="E102" i="1"/>
  <c r="F102" i="1"/>
  <c r="C103" i="1"/>
  <c r="D103" i="1"/>
  <c r="E103" i="1"/>
  <c r="F103" i="1"/>
  <c r="C104" i="1"/>
  <c r="D104" i="1"/>
  <c r="E104" i="1"/>
  <c r="F104" i="1"/>
  <c r="C105" i="1"/>
  <c r="D105" i="1"/>
  <c r="E105" i="1"/>
  <c r="F105" i="1"/>
  <c r="C106" i="1"/>
  <c r="D106" i="1"/>
  <c r="E106" i="1"/>
  <c r="F106" i="1"/>
  <c r="C107" i="1"/>
  <c r="D107" i="1"/>
  <c r="E107" i="1"/>
  <c r="F107" i="1"/>
  <c r="C108" i="1"/>
  <c r="D108" i="1"/>
  <c r="E108" i="1"/>
  <c r="F108" i="1"/>
  <c r="C109" i="1"/>
  <c r="D109" i="1"/>
  <c r="E109" i="1"/>
  <c r="F109" i="1"/>
  <c r="C111" i="1"/>
  <c r="D111" i="1"/>
  <c r="E111" i="1"/>
  <c r="F111" i="1"/>
  <c r="C112" i="1"/>
  <c r="D112" i="1"/>
  <c r="E112" i="1"/>
  <c r="F112" i="1"/>
  <c r="C113" i="1"/>
  <c r="D113" i="1"/>
  <c r="E113" i="1"/>
  <c r="F113" i="1"/>
  <c r="C114" i="1"/>
  <c r="D114" i="1"/>
  <c r="E114" i="1"/>
  <c r="F114" i="1"/>
  <c r="C115" i="1"/>
  <c r="D115" i="1"/>
  <c r="E115" i="1"/>
  <c r="F115" i="1"/>
  <c r="C116" i="1"/>
  <c r="D116" i="1"/>
  <c r="E116" i="1"/>
  <c r="F116" i="1"/>
  <c r="C117" i="1"/>
  <c r="D117" i="1"/>
  <c r="E117" i="1"/>
  <c r="F117" i="1"/>
  <c r="C118" i="1"/>
  <c r="D118" i="1"/>
  <c r="E118" i="1"/>
  <c r="F118" i="1"/>
  <c r="C119" i="1"/>
  <c r="D119" i="1"/>
  <c r="E119" i="1"/>
  <c r="F119" i="1"/>
  <c r="C120" i="1"/>
  <c r="D120" i="1"/>
  <c r="E120" i="1"/>
  <c r="F120" i="1"/>
  <c r="C121" i="1"/>
  <c r="D121" i="1"/>
  <c r="E121" i="1"/>
  <c r="F121" i="1"/>
  <c r="C122" i="1"/>
  <c r="D122" i="1"/>
  <c r="E122" i="1"/>
  <c r="F122" i="1"/>
</calcChain>
</file>

<file path=xl/sharedStrings.xml><?xml version="1.0" encoding="utf-8"?>
<sst xmlns="http://schemas.openxmlformats.org/spreadsheetml/2006/main" count="241" uniqueCount="240">
  <si>
    <t>KIADÁSOK ÖSSZESEN (K1-9)</t>
  </si>
  <si>
    <t>K9</t>
  </si>
  <si>
    <t xml:space="preserve">Finanszírozási kiadások </t>
  </si>
  <si>
    <t>K93</t>
  </si>
  <si>
    <t>Adóssághoz nem kapcsolódó származékos ügyletek kiadásai</t>
  </si>
  <si>
    <t>K92</t>
  </si>
  <si>
    <t xml:space="preserve">Külföldi finanszírozás kiadásai </t>
  </si>
  <si>
    <t>K924</t>
  </si>
  <si>
    <t>Külföldi hitelek, kölcsönök törlesztése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</si>
  <si>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</si>
  <si>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</si>
  <si>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</si>
  <si>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</si>
  <si>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</si>
  <si>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</si>
  <si>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</si>
  <si>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</si>
  <si>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K918</t>
  </si>
  <si>
    <t>Központi költségvetés sajátos finanszírozási kiadásai</t>
  </si>
  <si>
    <t>K917</t>
  </si>
  <si>
    <t>Pénzügyi lízing kiadásai</t>
  </si>
  <si>
    <t>K916</t>
  </si>
  <si>
    <t>Pénzeszközök 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</si>
  <si>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</si>
  <si>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</si>
  <si>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</si>
  <si>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</si>
  <si>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</si>
  <si>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</si>
  <si>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</si>
  <si>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</si>
  <si>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K9124</t>
  </si>
  <si>
    <t>Befektetési célú belföldi értékpapírok beváltása</t>
  </si>
  <si>
    <t>K9123</t>
  </si>
  <si>
    <t>Befektetési célú belföldi értékpapírok vásárlása</t>
  </si>
  <si>
    <t>K9122</t>
  </si>
  <si>
    <t>Forgatási célú belföldi értékpapírok beváltása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</si>
  <si>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</si>
  <si>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</si>
  <si>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</si>
  <si>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</si>
  <si>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</si>
  <si>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 xml:space="preserve">Rövid lejáratú hitelek, kölcsönök törlesztése </t>
  </si>
  <si>
    <t>K9112</t>
  </si>
  <si>
    <t>Likviditási célú hitelek, kölcsönök törlesztése pénzügyi vállalkozásnak</t>
  </si>
  <si>
    <t>K9111</t>
  </si>
  <si>
    <t xml:space="preserve">Hosszú lejáratú hitelek, kölcsönök törlesztése </t>
  </si>
  <si>
    <t>K1-K8</t>
  </si>
  <si>
    <t xml:space="preserve">Költségvetési kiadások </t>
  </si>
  <si>
    <t>Felhalmozási kiadások összesen</t>
  </si>
  <si>
    <t>K8</t>
  </si>
  <si>
    <t xml:space="preserve">Egyéb felhalmozási célú kiadások </t>
  </si>
  <si>
    <t>K88</t>
  </si>
  <si>
    <t xml:space="preserve">Egyéb felhalmozási célú támogatások államháztartáson kívülre 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</si>
  <si>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</si>
  <si>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</si>
  <si>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</si>
  <si>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</si>
  <si>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</si>
  <si>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</si>
  <si>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</si>
  <si>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</si>
  <si>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</si>
  <si>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</si>
  <si>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</si>
  <si>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</si>
  <si>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</si>
  <si>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</si>
  <si>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</si>
  <si>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</si>
  <si>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</si>
  <si>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</si>
  <si>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</si>
  <si>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</si>
  <si>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</si>
  <si>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</si>
  <si>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</si>
  <si>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</si>
  <si>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</si>
  <si>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</si>
  <si>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</si>
  <si>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</si>
  <si>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</si>
  <si>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</si>
  <si>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</si>
  <si>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</si>
  <si>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</si>
  <si>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</si>
  <si>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</si>
  <si>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</si>
  <si>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</si>
  <si>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</si>
  <si>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</si>
  <si>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</si>
  <si>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Működési kiadások összesen</t>
  </si>
  <si>
    <t>K5</t>
  </si>
  <si>
    <t xml:space="preserve">Egyéb működési célú kiadások </t>
  </si>
  <si>
    <t>K513</t>
  </si>
  <si>
    <t>Tartalékok-cél</t>
  </si>
  <si>
    <t>Tartalékok-általános</t>
  </si>
  <si>
    <t>K512</t>
  </si>
  <si>
    <t>Egyéb működési célú támogatások államháztartáson kívülre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</si>
  <si>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</si>
  <si>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</si>
  <si>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</si>
  <si>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</si>
  <si>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</si>
  <si>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</si>
  <si>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</si>
  <si>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</si>
  <si>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</si>
  <si>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</si>
  <si>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</si>
  <si>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</si>
  <si>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</si>
  <si>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</si>
  <si>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</si>
  <si>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Egyéb elvonások, befizetések</t>
  </si>
  <si>
    <t>K502</t>
  </si>
  <si>
    <t>Önkorm.törvényi alapon keletk. befizetései</t>
  </si>
  <si>
    <t>K501</t>
  </si>
  <si>
    <t>Helyi Önk. Előző évi köt.származó befizetései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</si>
  <si>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</si>
  <si>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</si>
  <si>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</si>
  <si>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</si>
  <si>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</si>
  <si>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</si>
  <si>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</si>
  <si>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</si>
  <si>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</si>
  <si>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</si>
  <si>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</si>
  <si>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</si>
  <si>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</si>
  <si>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</si>
  <si>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</si>
  <si>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</si>
  <si>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</si>
  <si>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</si>
  <si>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</si>
  <si>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</si>
  <si>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</si>
  <si>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</si>
  <si>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</si>
  <si>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</si>
  <si>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</si>
  <si>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</si>
  <si>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</si>
  <si>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</si>
  <si>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</si>
  <si>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</si>
  <si>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</si>
  <si>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</si>
  <si>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</si>
  <si>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</si>
  <si>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</si>
  <si>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</si>
  <si>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</si>
  <si>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</si>
  <si>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</si>
  <si>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</si>
  <si>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</si>
  <si>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</si>
  <si>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</si>
  <si>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</si>
  <si>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</si>
  <si>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</si>
  <si>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</si>
  <si>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</si>
  <si>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</si>
  <si>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</si>
  <si>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</si>
  <si>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</si>
  <si>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</si>
  <si>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</si>
  <si>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</si>
  <si>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</si>
  <si>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</si>
  <si>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</si>
  <si>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</si>
  <si>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</si>
  <si>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</si>
  <si>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</si>
  <si>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</si>
  <si>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</si>
  <si>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</si>
  <si>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</si>
  <si>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</si>
  <si>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</si>
  <si>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</si>
  <si>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</si>
  <si>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</si>
  <si>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</si>
  <si>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</si>
  <si>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</si>
  <si>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</si>
  <si>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</si>
  <si>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</si>
  <si>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</si>
  <si>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</si>
  <si>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</si>
  <si>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</si>
  <si>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</si>
  <si>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</si>
  <si>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</si>
  <si>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</si>
  <si>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</si>
  <si>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</si>
  <si>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</si>
  <si>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</si>
  <si>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</si>
  <si>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</si>
  <si>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</si>
  <si>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</si>
  <si>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</si>
  <si>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</si>
  <si>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</si>
  <si>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</si>
  <si>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</si>
  <si>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</si>
  <si>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</si>
  <si>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</si>
  <si>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</si>
  <si>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</si>
  <si>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</si>
  <si>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</si>
  <si>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</si>
  <si>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</si>
  <si>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</si>
  <si>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</si>
  <si>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 xml:space="preserve">állami (államigazgatási) feladatok </t>
  </si>
  <si>
    <t xml:space="preserve"> </t>
  </si>
  <si>
    <t>kötelező feladatok</t>
  </si>
  <si>
    <t>Rovat-szám</t>
  </si>
  <si>
    <t>Rovat megnevezése</t>
  </si>
  <si>
    <t>ÖNKORMÁNYZAT ÉS KÖLTSÉGVETÉSI SZERVEI ELŐIRÁNYZATA MINDÖSSZESEN</t>
  </si>
  <si>
    <t>Kiadások (E Ft)</t>
  </si>
  <si>
    <t>Répcelak Város Önkormányzata 2021. évi költségvetése</t>
  </si>
  <si>
    <t>3/5.melléklet az 1/2021.(II.26.)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</si>
</sst>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#######"/>
    <numFmt numFmtId="165" formatCode="0__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b/>
      <sz val="12"/>
      <name val="Bookman Old Style"/>
      <family val="1"/>
      <charset val="238"/>
    </font>
    <font>
      <sz val="10"/>
      <name val="Arial"/>
      <family val="2"/>
      <charset val="238"/>
    </font>
    <font>
      <sz val="11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1" fillId="2" borderId="1" xfId="0" applyNumberFormat="1" applyFont="1" applyFill="1" applyBorder="1"/>
    <xf numFmtId="0" fontId="2" fillId="3" borderId="1" xfId="0" applyFont="1" applyFill="1" applyBorder="1"/>
    <xf numFmtId="0" fontId="3" fillId="3" borderId="1" xfId="0" applyFont="1" applyFill="1" applyBorder="1"/>
    <xf numFmtId="0" fontId="4" fillId="0" borderId="0" xfId="0" applyFont="1" applyAlignment="1">
      <alignment horizontal="left" vertical="center"/>
    </xf>
    <xf numFmtId="1" fontId="1" fillId="0" borderId="1" xfId="0" applyNumberFormat="1" applyFont="1" applyBorder="1"/>
    <xf numFmtId="0" fontId="3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" fontId="7" fillId="0" borderId="1" xfId="0" applyNumberFormat="1" applyFont="1" applyBorder="1"/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" fontId="1" fillId="5" borderId="1" xfId="0" applyNumberFormat="1" applyFont="1" applyFill="1" applyBorder="1"/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vertical="center"/>
    </xf>
    <xf numFmtId="0" fontId="13" fillId="6" borderId="1" xfId="0" applyFont="1" applyFill="1" applyBorder="1"/>
    <xf numFmtId="0" fontId="10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left" vertical="center"/>
    </xf>
    <xf numFmtId="1" fontId="1" fillId="7" borderId="1" xfId="0" applyNumberFormat="1" applyFont="1" applyFill="1" applyBorder="1"/>
    <xf numFmtId="164" fontId="1" fillId="7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1" fontId="1" fillId="4" borderId="1" xfId="0" applyNumberFormat="1" applyFont="1" applyFill="1" applyBorder="1"/>
    <xf numFmtId="164" fontId="1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164" fontId="11" fillId="0" borderId="1" xfId="0" applyNumberFormat="1" applyFont="1" applyBorder="1" applyAlignment="1">
      <alignment vertical="center"/>
    </xf>
    <xf numFmtId="0" fontId="8" fillId="8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0" xfId="0" applyFont="1"/>
    <xf numFmtId="0" fontId="14" fillId="0" borderId="0" xfId="0" applyFont="1"/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 wrapText="1"/>
    </xf>
    <xf numFmtId="0" fontId="16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.%20&#233;vi%20Test&#252;leti%20&#252;l&#233;sek/Rlak,%2002.25/2021.%20k&#246;lts&#233;gvet&#233;s/2021.%20K&#246;lts&#233;gvet&#233;s%20t&#225;bl&#225;k%20febru&#225;ri%20&#252;l&#233;s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ett kv. (2)"/>
      <sheetName val="BIK bevételek"/>
      <sheetName val="MOK bevételek"/>
      <sheetName val="Hivatal bev"/>
      <sheetName val="Önkormányzat bev."/>
      <sheetName val="bevételek műk.felh.ÖSSZESEN"/>
      <sheetName val="BIK kiadás"/>
      <sheetName val="MOK kiadás"/>
      <sheetName val="Hivatal kiadás"/>
      <sheetName val="Önkorm. kiadás"/>
      <sheetName val="kiadások műk. felh. Összesen"/>
      <sheetName val="Állami támogatások 2021"/>
      <sheetName val="helyi adók"/>
      <sheetName val="átvett"/>
      <sheetName val="szociális kiadások"/>
      <sheetName val="ÁFÁS mego. beruh.felúj."/>
      <sheetName val="beruházások felújítások"/>
      <sheetName val="átadott "/>
      <sheetName val="tartalékok "/>
      <sheetName val="finanszírozás"/>
      <sheetName val="EU projekt Által.Iskola"/>
      <sheetName val="Eu proj. KEHOP víz"/>
      <sheetName val="Eu proj. KEHOP szennyvíz"/>
      <sheetName val="Eu proj. KEHOP Klíma"/>
      <sheetName val="MÉRLEG ELŐT 1"/>
      <sheetName val="EI FELHASZN TERV előt. 2. mel"/>
      <sheetName val="TÖBB ÉVES ELŐT. 3."/>
      <sheetName val="KÖZVETETT ELŐT 4."/>
      <sheetName val="Középtávú tervezés előt. 5. mel"/>
      <sheetName val="GÖRDÜLŐ kiadások teljes Előt 6."/>
      <sheetName val="GÖRDÜLŐ bevételek teljes Előt 6"/>
      <sheetName val="létszám 13. mell. "/>
      <sheetName val="Támogatások 7 mell"/>
      <sheetName val="Civil 2020"/>
      <sheetName val="Kompatibilitási jelenté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24912</v>
          </cell>
          <cell r="F5">
            <v>24912</v>
          </cell>
        </row>
        <row r="6">
          <cell r="C6">
            <v>0</v>
          </cell>
          <cell r="F6">
            <v>0</v>
          </cell>
        </row>
        <row r="7">
          <cell r="C7">
            <v>0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</row>
        <row r="10">
          <cell r="C10">
            <v>1156</v>
          </cell>
          <cell r="F10">
            <v>1156</v>
          </cell>
        </row>
        <row r="11">
          <cell r="C11">
            <v>1255</v>
          </cell>
          <cell r="F11">
            <v>1225</v>
          </cell>
        </row>
        <row r="12">
          <cell r="C12">
            <v>0</v>
          </cell>
          <cell r="F12">
            <v>0</v>
          </cell>
        </row>
        <row r="13">
          <cell r="C13">
            <v>0</v>
          </cell>
        </row>
        <row r="14">
          <cell r="C14">
            <v>16</v>
          </cell>
          <cell r="F14">
            <v>16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300</v>
          </cell>
          <cell r="F17">
            <v>300</v>
          </cell>
        </row>
        <row r="18">
          <cell r="C18">
            <v>27609</v>
          </cell>
          <cell r="D18">
            <v>0</v>
          </cell>
          <cell r="E18">
            <v>0</v>
          </cell>
          <cell r="F18">
            <v>27609</v>
          </cell>
        </row>
        <row r="19">
          <cell r="C19">
            <v>0</v>
          </cell>
        </row>
        <row r="20">
          <cell r="C20">
            <v>800</v>
          </cell>
          <cell r="F20">
            <v>800</v>
          </cell>
        </row>
        <row r="21">
          <cell r="C21">
            <v>300</v>
          </cell>
          <cell r="F21">
            <v>300</v>
          </cell>
        </row>
        <row r="22">
          <cell r="C22">
            <v>1100</v>
          </cell>
          <cell r="D22">
            <v>0</v>
          </cell>
          <cell r="F22">
            <v>1100</v>
          </cell>
        </row>
        <row r="23">
          <cell r="C23">
            <v>28709</v>
          </cell>
          <cell r="D23">
            <v>0</v>
          </cell>
          <cell r="E23">
            <v>0</v>
          </cell>
          <cell r="F23">
            <v>28709</v>
          </cell>
        </row>
        <row r="24">
          <cell r="C24">
            <v>4482</v>
          </cell>
          <cell r="F24">
            <v>4482</v>
          </cell>
        </row>
        <row r="25">
          <cell r="C25">
            <v>300</v>
          </cell>
          <cell r="F25">
            <v>300</v>
          </cell>
        </row>
        <row r="26">
          <cell r="C26">
            <v>1000</v>
          </cell>
          <cell r="F26">
            <v>1000</v>
          </cell>
        </row>
        <row r="27">
          <cell r="C27">
            <v>0</v>
          </cell>
        </row>
        <row r="28">
          <cell r="C28">
            <v>1300</v>
          </cell>
          <cell r="D28">
            <v>0</v>
          </cell>
          <cell r="E28">
            <v>0</v>
          </cell>
          <cell r="F28">
            <v>1300</v>
          </cell>
        </row>
        <row r="29">
          <cell r="C29">
            <v>75</v>
          </cell>
          <cell r="F29">
            <v>75</v>
          </cell>
        </row>
        <row r="30">
          <cell r="C30">
            <v>105</v>
          </cell>
          <cell r="F30">
            <v>105</v>
          </cell>
        </row>
        <row r="31">
          <cell r="C31">
            <v>180</v>
          </cell>
          <cell r="F31">
            <v>180</v>
          </cell>
        </row>
        <row r="32">
          <cell r="C32">
            <v>1100</v>
          </cell>
          <cell r="F32">
            <v>1100</v>
          </cell>
        </row>
        <row r="33">
          <cell r="C33">
            <v>4500</v>
          </cell>
          <cell r="F33">
            <v>4500</v>
          </cell>
        </row>
        <row r="34">
          <cell r="C34">
            <v>0</v>
          </cell>
          <cell r="F34">
            <v>0</v>
          </cell>
        </row>
        <row r="35">
          <cell r="C35">
            <v>750</v>
          </cell>
          <cell r="F35">
            <v>750</v>
          </cell>
        </row>
        <row r="36">
          <cell r="C36">
            <v>0</v>
          </cell>
          <cell r="F36">
            <v>0</v>
          </cell>
        </row>
        <row r="37">
          <cell r="C37">
            <v>500</v>
          </cell>
          <cell r="F37">
            <v>500</v>
          </cell>
        </row>
        <row r="38">
          <cell r="C38">
            <v>2200</v>
          </cell>
          <cell r="F38">
            <v>2200</v>
          </cell>
        </row>
        <row r="39">
          <cell r="C39">
            <v>9050</v>
          </cell>
          <cell r="F39">
            <v>9050</v>
          </cell>
        </row>
        <row r="40">
          <cell r="C40">
            <v>80</v>
          </cell>
          <cell r="F40">
            <v>80</v>
          </cell>
        </row>
        <row r="41">
          <cell r="C41">
            <v>0</v>
          </cell>
        </row>
        <row r="42">
          <cell r="C42">
            <v>80</v>
          </cell>
          <cell r="F42">
            <v>80</v>
          </cell>
        </row>
        <row r="43">
          <cell r="C43">
            <v>2557</v>
          </cell>
          <cell r="F43">
            <v>2557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15</v>
          </cell>
          <cell r="F47">
            <v>15</v>
          </cell>
        </row>
        <row r="48">
          <cell r="C48">
            <v>2572</v>
          </cell>
          <cell r="F48">
            <v>2572</v>
          </cell>
        </row>
        <row r="49">
          <cell r="C49">
            <v>13182</v>
          </cell>
          <cell r="D49">
            <v>0</v>
          </cell>
          <cell r="E49">
            <v>0</v>
          </cell>
          <cell r="F49">
            <v>13182</v>
          </cell>
        </row>
        <row r="73">
          <cell r="C73">
            <v>46373</v>
          </cell>
          <cell r="D73">
            <v>0</v>
          </cell>
          <cell r="E73">
            <v>0</v>
          </cell>
          <cell r="F73">
            <v>46373</v>
          </cell>
        </row>
        <row r="77">
          <cell r="C77">
            <v>236</v>
          </cell>
          <cell r="F77">
            <v>236</v>
          </cell>
        </row>
        <row r="80">
          <cell r="C80">
            <v>64</v>
          </cell>
          <cell r="F80">
            <v>64</v>
          </cell>
        </row>
        <row r="81">
          <cell r="C81">
            <v>300</v>
          </cell>
          <cell r="F81">
            <v>300</v>
          </cell>
        </row>
        <row r="96">
          <cell r="C96">
            <v>300</v>
          </cell>
          <cell r="F96">
            <v>300</v>
          </cell>
        </row>
        <row r="97">
          <cell r="C97">
            <v>46673</v>
          </cell>
          <cell r="D97">
            <v>0</v>
          </cell>
          <cell r="E97">
            <v>0</v>
          </cell>
          <cell r="F97">
            <v>46673</v>
          </cell>
        </row>
      </sheetData>
      <sheetData sheetId="7">
        <row r="5">
          <cell r="C5">
            <v>20277</v>
          </cell>
          <cell r="F5">
            <v>20277</v>
          </cell>
        </row>
        <row r="6">
          <cell r="C6">
            <v>0</v>
          </cell>
          <cell r="F6">
            <v>0</v>
          </cell>
        </row>
        <row r="8">
          <cell r="C8">
            <v>300</v>
          </cell>
          <cell r="F8">
            <v>300</v>
          </cell>
        </row>
        <row r="10">
          <cell r="C10">
            <v>0</v>
          </cell>
        </row>
        <row r="11">
          <cell r="C11">
            <v>1044</v>
          </cell>
          <cell r="F11">
            <v>1044</v>
          </cell>
        </row>
        <row r="17">
          <cell r="C17">
            <v>100</v>
          </cell>
          <cell r="F17">
            <v>100</v>
          </cell>
        </row>
        <row r="18">
          <cell r="C18">
            <v>21721</v>
          </cell>
          <cell r="E18">
            <v>0</v>
          </cell>
          <cell r="F18">
            <v>21721</v>
          </cell>
        </row>
        <row r="20">
          <cell r="C20">
            <v>2500</v>
          </cell>
          <cell r="F20">
            <v>2500</v>
          </cell>
        </row>
        <row r="21">
          <cell r="C21">
            <v>300</v>
          </cell>
          <cell r="F21">
            <v>300</v>
          </cell>
        </row>
        <row r="22">
          <cell r="C22">
            <v>2800</v>
          </cell>
          <cell r="F22">
            <v>2800</v>
          </cell>
        </row>
        <row r="23">
          <cell r="C23">
            <v>24521</v>
          </cell>
          <cell r="E23">
            <v>0</v>
          </cell>
          <cell r="F23">
            <v>24521</v>
          </cell>
        </row>
        <row r="24">
          <cell r="C24">
            <v>3820</v>
          </cell>
          <cell r="F24">
            <v>3820</v>
          </cell>
        </row>
        <row r="25">
          <cell r="C25">
            <v>1700</v>
          </cell>
          <cell r="F25">
            <v>1700</v>
          </cell>
        </row>
        <row r="26">
          <cell r="C26">
            <v>1221</v>
          </cell>
          <cell r="F26">
            <v>1221</v>
          </cell>
        </row>
        <row r="27">
          <cell r="C27">
            <v>0</v>
          </cell>
        </row>
        <row r="28">
          <cell r="C28">
            <v>2921</v>
          </cell>
          <cell r="E28">
            <v>0</v>
          </cell>
          <cell r="F28">
            <v>2921</v>
          </cell>
        </row>
        <row r="29">
          <cell r="C29">
            <v>1200</v>
          </cell>
          <cell r="F29">
            <v>1200</v>
          </cell>
        </row>
        <row r="30">
          <cell r="C30">
            <v>100</v>
          </cell>
          <cell r="F30">
            <v>100</v>
          </cell>
        </row>
        <row r="31">
          <cell r="C31">
            <v>1300</v>
          </cell>
          <cell r="F31">
            <v>1300</v>
          </cell>
        </row>
        <row r="32">
          <cell r="C32">
            <v>5500</v>
          </cell>
          <cell r="F32">
            <v>5500</v>
          </cell>
        </row>
        <row r="34">
          <cell r="C34">
            <v>1500</v>
          </cell>
          <cell r="F34">
            <v>1500</v>
          </cell>
        </row>
        <row r="35">
          <cell r="C35">
            <v>1921</v>
          </cell>
          <cell r="F35">
            <v>1921</v>
          </cell>
        </row>
        <row r="37">
          <cell r="C37">
            <v>8394</v>
          </cell>
          <cell r="F37">
            <v>8394</v>
          </cell>
        </row>
        <row r="38">
          <cell r="C38">
            <v>4500</v>
          </cell>
          <cell r="F38">
            <v>4500</v>
          </cell>
        </row>
        <row r="39">
          <cell r="C39">
            <v>21815</v>
          </cell>
          <cell r="F39">
            <v>21815</v>
          </cell>
        </row>
        <row r="40">
          <cell r="C40">
            <v>150</v>
          </cell>
          <cell r="F40">
            <v>150</v>
          </cell>
        </row>
        <row r="41">
          <cell r="C41">
            <v>700</v>
          </cell>
          <cell r="F41">
            <v>700</v>
          </cell>
        </row>
        <row r="42">
          <cell r="C42">
            <v>850</v>
          </cell>
          <cell r="F42">
            <v>850</v>
          </cell>
        </row>
        <row r="43">
          <cell r="C43">
            <v>6392</v>
          </cell>
          <cell r="F43">
            <v>6392</v>
          </cell>
        </row>
        <row r="47">
          <cell r="C47">
            <v>570</v>
          </cell>
          <cell r="F47">
            <v>570</v>
          </cell>
        </row>
        <row r="48">
          <cell r="C48">
            <v>6962</v>
          </cell>
          <cell r="F48">
            <v>6962</v>
          </cell>
        </row>
        <row r="49">
          <cell r="C49">
            <v>33848</v>
          </cell>
          <cell r="E49">
            <v>0</v>
          </cell>
          <cell r="F49">
            <v>33848</v>
          </cell>
        </row>
        <row r="73">
          <cell r="C73">
            <v>62189</v>
          </cell>
          <cell r="D73">
            <v>0</v>
          </cell>
          <cell r="E73">
            <v>0</v>
          </cell>
          <cell r="F73">
            <v>62189</v>
          </cell>
        </row>
        <row r="76">
          <cell r="C76">
            <v>100</v>
          </cell>
          <cell r="F76">
            <v>100</v>
          </cell>
        </row>
        <row r="77">
          <cell r="C77">
            <v>100</v>
          </cell>
          <cell r="F77">
            <v>100</v>
          </cell>
        </row>
        <row r="80">
          <cell r="C80">
            <v>54</v>
          </cell>
          <cell r="F80">
            <v>54</v>
          </cell>
        </row>
        <row r="81">
          <cell r="C81">
            <v>254</v>
          </cell>
          <cell r="F81">
            <v>254</v>
          </cell>
        </row>
        <row r="96">
          <cell r="C96">
            <v>254</v>
          </cell>
          <cell r="F96">
            <v>254</v>
          </cell>
        </row>
        <row r="97">
          <cell r="C97">
            <v>62443</v>
          </cell>
          <cell r="D97">
            <v>0</v>
          </cell>
          <cell r="E97">
            <v>0</v>
          </cell>
          <cell r="F97">
            <v>62443</v>
          </cell>
        </row>
      </sheetData>
      <sheetData sheetId="8">
        <row r="4">
          <cell r="C4">
            <v>39877.5</v>
          </cell>
          <cell r="E4">
            <v>39877.5</v>
          </cell>
          <cell r="F4">
            <v>79755</v>
          </cell>
        </row>
        <row r="5">
          <cell r="C5">
            <v>0</v>
          </cell>
          <cell r="E5">
            <v>0</v>
          </cell>
          <cell r="F5">
            <v>0</v>
          </cell>
        </row>
        <row r="6">
          <cell r="C6">
            <v>172</v>
          </cell>
          <cell r="E6">
            <v>172</v>
          </cell>
          <cell r="F6">
            <v>344</v>
          </cell>
        </row>
        <row r="7">
          <cell r="C7">
            <v>100</v>
          </cell>
          <cell r="E7">
            <v>100</v>
          </cell>
          <cell r="F7">
            <v>200</v>
          </cell>
        </row>
        <row r="8">
          <cell r="C8">
            <v>0</v>
          </cell>
          <cell r="E8">
            <v>0</v>
          </cell>
        </row>
        <row r="9">
          <cell r="C9">
            <v>583</v>
          </cell>
          <cell r="E9">
            <v>583</v>
          </cell>
          <cell r="F9">
            <v>1166</v>
          </cell>
        </row>
        <row r="10">
          <cell r="C10">
            <v>2162</v>
          </cell>
          <cell r="E10">
            <v>2162</v>
          </cell>
          <cell r="F10">
            <v>4324</v>
          </cell>
        </row>
        <row r="11">
          <cell r="C11">
            <v>0</v>
          </cell>
          <cell r="E11">
            <v>0</v>
          </cell>
        </row>
        <row r="12">
          <cell r="C12">
            <v>250</v>
          </cell>
          <cell r="E12">
            <v>250</v>
          </cell>
          <cell r="F12">
            <v>500</v>
          </cell>
        </row>
        <row r="13">
          <cell r="C13">
            <v>250</v>
          </cell>
          <cell r="E13">
            <v>250</v>
          </cell>
          <cell r="F13">
            <v>500</v>
          </cell>
        </row>
        <row r="14">
          <cell r="C14">
            <v>0</v>
          </cell>
          <cell r="E14">
            <v>0</v>
          </cell>
        </row>
        <row r="15">
          <cell r="C15">
            <v>0</v>
          </cell>
          <cell r="E15">
            <v>0</v>
          </cell>
        </row>
        <row r="16">
          <cell r="C16">
            <v>1000</v>
          </cell>
          <cell r="E16">
            <v>1000</v>
          </cell>
          <cell r="F16">
            <v>2000</v>
          </cell>
        </row>
        <row r="17">
          <cell r="C17">
            <v>44394.5</v>
          </cell>
          <cell r="E17">
            <v>44394.5</v>
          </cell>
          <cell r="F17">
            <v>88789</v>
          </cell>
        </row>
        <row r="18">
          <cell r="C18">
            <v>0</v>
          </cell>
          <cell r="E18">
            <v>0</v>
          </cell>
        </row>
        <row r="19">
          <cell r="C19">
            <v>0</v>
          </cell>
          <cell r="E19">
            <v>0</v>
          </cell>
        </row>
        <row r="20">
          <cell r="C20">
            <v>40</v>
          </cell>
          <cell r="E20">
            <v>40</v>
          </cell>
          <cell r="F20">
            <v>80</v>
          </cell>
        </row>
        <row r="21">
          <cell r="C21">
            <v>40</v>
          </cell>
          <cell r="E21">
            <v>40</v>
          </cell>
          <cell r="F21">
            <v>80</v>
          </cell>
        </row>
        <row r="22">
          <cell r="C22">
            <v>44434.5</v>
          </cell>
          <cell r="D22">
            <v>0</v>
          </cell>
          <cell r="E22">
            <v>44434.5</v>
          </cell>
          <cell r="F22">
            <v>88869</v>
          </cell>
        </row>
        <row r="23">
          <cell r="C23">
            <v>7275</v>
          </cell>
          <cell r="E23">
            <v>7275</v>
          </cell>
          <cell r="F23">
            <v>14550</v>
          </cell>
        </row>
        <row r="24">
          <cell r="C24">
            <v>157.5</v>
          </cell>
          <cell r="E24">
            <v>157.5</v>
          </cell>
          <cell r="F24">
            <v>315</v>
          </cell>
        </row>
        <row r="25">
          <cell r="C25">
            <v>750</v>
          </cell>
          <cell r="E25">
            <v>750</v>
          </cell>
          <cell r="F25">
            <v>1500</v>
          </cell>
        </row>
        <row r="26">
          <cell r="C26">
            <v>0</v>
          </cell>
          <cell r="E26">
            <v>0</v>
          </cell>
        </row>
        <row r="27">
          <cell r="C27">
            <v>907.5</v>
          </cell>
          <cell r="E27">
            <v>907.5</v>
          </cell>
          <cell r="F27">
            <v>1815</v>
          </cell>
        </row>
        <row r="28">
          <cell r="C28">
            <v>750</v>
          </cell>
          <cell r="E28">
            <v>750</v>
          </cell>
          <cell r="F28">
            <v>1500</v>
          </cell>
        </row>
        <row r="29">
          <cell r="C29">
            <v>100</v>
          </cell>
          <cell r="E29">
            <v>100</v>
          </cell>
          <cell r="F29">
            <v>200</v>
          </cell>
        </row>
        <row r="30">
          <cell r="C30">
            <v>850</v>
          </cell>
          <cell r="E30">
            <v>850</v>
          </cell>
          <cell r="F30">
            <v>1700</v>
          </cell>
        </row>
        <row r="31">
          <cell r="C31">
            <v>1250</v>
          </cell>
          <cell r="E31">
            <v>1250</v>
          </cell>
          <cell r="F31">
            <v>2500</v>
          </cell>
        </row>
        <row r="32">
          <cell r="C32">
            <v>0</v>
          </cell>
          <cell r="E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200</v>
          </cell>
          <cell r="E34">
            <v>200</v>
          </cell>
          <cell r="F34">
            <v>400</v>
          </cell>
        </row>
        <row r="35">
          <cell r="C35">
            <v>50</v>
          </cell>
          <cell r="E35">
            <v>50</v>
          </cell>
          <cell r="F35">
            <v>100</v>
          </cell>
        </row>
        <row r="36">
          <cell r="C36">
            <v>1600</v>
          </cell>
          <cell r="E36">
            <v>1600</v>
          </cell>
          <cell r="F36">
            <v>3200</v>
          </cell>
        </row>
        <row r="37">
          <cell r="C37">
            <v>2000</v>
          </cell>
          <cell r="E37">
            <v>2000</v>
          </cell>
          <cell r="F37">
            <v>4000</v>
          </cell>
        </row>
        <row r="38">
          <cell r="C38">
            <v>5100</v>
          </cell>
          <cell r="E38">
            <v>5100</v>
          </cell>
          <cell r="F38">
            <v>10200</v>
          </cell>
        </row>
        <row r="39">
          <cell r="C39">
            <v>75</v>
          </cell>
          <cell r="E39">
            <v>75</v>
          </cell>
          <cell r="F39">
            <v>150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75</v>
          </cell>
          <cell r="E41">
            <v>75</v>
          </cell>
          <cell r="F41">
            <v>150</v>
          </cell>
        </row>
        <row r="42">
          <cell r="C42">
            <v>1250</v>
          </cell>
          <cell r="E42">
            <v>1250</v>
          </cell>
          <cell r="F42">
            <v>2500</v>
          </cell>
        </row>
        <row r="43">
          <cell r="C43">
            <v>0</v>
          </cell>
          <cell r="E43">
            <v>0</v>
          </cell>
        </row>
        <row r="44">
          <cell r="C44">
            <v>0</v>
          </cell>
          <cell r="E44">
            <v>0</v>
          </cell>
        </row>
        <row r="45">
          <cell r="C45">
            <v>0</v>
          </cell>
          <cell r="E45">
            <v>0</v>
          </cell>
        </row>
        <row r="46">
          <cell r="C46">
            <v>10</v>
          </cell>
          <cell r="E46">
            <v>10</v>
          </cell>
          <cell r="F46">
            <v>20</v>
          </cell>
        </row>
        <row r="47">
          <cell r="C47">
            <v>1260</v>
          </cell>
          <cell r="E47">
            <v>1260</v>
          </cell>
          <cell r="F47">
            <v>2520</v>
          </cell>
        </row>
        <row r="48">
          <cell r="C48">
            <v>8192.5</v>
          </cell>
          <cell r="E48">
            <v>8192.5</v>
          </cell>
          <cell r="F48">
            <v>16385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72">
          <cell r="C72">
            <v>59902</v>
          </cell>
          <cell r="D72">
            <v>0</v>
          </cell>
          <cell r="E72">
            <v>59902</v>
          </cell>
          <cell r="F72">
            <v>119804</v>
          </cell>
        </row>
        <row r="75">
          <cell r="C75">
            <v>472</v>
          </cell>
          <cell r="E75">
            <v>0</v>
          </cell>
          <cell r="F75">
            <v>472</v>
          </cell>
        </row>
        <row r="76">
          <cell r="E76">
            <v>0</v>
          </cell>
        </row>
        <row r="79">
          <cell r="C79">
            <v>128</v>
          </cell>
          <cell r="F79">
            <v>128</v>
          </cell>
        </row>
        <row r="80">
          <cell r="C80">
            <v>600</v>
          </cell>
          <cell r="E80">
            <v>0</v>
          </cell>
          <cell r="F80">
            <v>600</v>
          </cell>
        </row>
        <row r="95">
          <cell r="C95">
            <v>600</v>
          </cell>
          <cell r="D95">
            <v>0</v>
          </cell>
          <cell r="E95">
            <v>0</v>
          </cell>
          <cell r="F95">
            <v>600</v>
          </cell>
        </row>
        <row r="96">
          <cell r="C96">
            <v>60502</v>
          </cell>
          <cell r="D96">
            <v>0</v>
          </cell>
          <cell r="E96">
            <v>59902</v>
          </cell>
          <cell r="F96">
            <v>120404</v>
          </cell>
        </row>
      </sheetData>
      <sheetData sheetId="9">
        <row r="6">
          <cell r="C6">
            <v>3108</v>
          </cell>
          <cell r="D6">
            <v>7010</v>
          </cell>
          <cell r="F6">
            <v>10118</v>
          </cell>
        </row>
        <row r="8">
          <cell r="D8">
            <v>148</v>
          </cell>
          <cell r="F8">
            <v>148</v>
          </cell>
        </row>
        <row r="9">
          <cell r="C9">
            <v>0</v>
          </cell>
          <cell r="D9">
            <v>0</v>
          </cell>
          <cell r="F9">
            <v>0</v>
          </cell>
        </row>
        <row r="10">
          <cell r="C10">
            <v>0</v>
          </cell>
          <cell r="D10">
            <v>0</v>
          </cell>
          <cell r="F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</row>
        <row r="12">
          <cell r="C12">
            <v>179</v>
          </cell>
          <cell r="D12">
            <v>239</v>
          </cell>
          <cell r="F12">
            <v>418</v>
          </cell>
        </row>
        <row r="13">
          <cell r="C13">
            <v>0</v>
          </cell>
          <cell r="F13">
            <v>0</v>
          </cell>
        </row>
        <row r="16">
          <cell r="C16">
            <v>0</v>
          </cell>
          <cell r="F16">
            <v>0</v>
          </cell>
        </row>
        <row r="17">
          <cell r="C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</row>
        <row r="19">
          <cell r="C19">
            <v>3287</v>
          </cell>
          <cell r="D19">
            <v>7397</v>
          </cell>
          <cell r="E19">
            <v>0</v>
          </cell>
          <cell r="F19">
            <v>10684</v>
          </cell>
        </row>
        <row r="20">
          <cell r="C20">
            <v>16000</v>
          </cell>
          <cell r="D20">
            <v>0</v>
          </cell>
          <cell r="F20">
            <v>16000</v>
          </cell>
        </row>
        <row r="21">
          <cell r="C21">
            <v>1565</v>
          </cell>
          <cell r="D21">
            <v>797</v>
          </cell>
          <cell r="F21">
            <v>2362</v>
          </cell>
        </row>
        <row r="22">
          <cell r="C22">
            <v>4000</v>
          </cell>
          <cell r="D22">
            <v>0</v>
          </cell>
          <cell r="F22">
            <v>4000</v>
          </cell>
        </row>
        <row r="23">
          <cell r="C23">
            <v>21565</v>
          </cell>
          <cell r="D23">
            <v>797</v>
          </cell>
          <cell r="F23">
            <v>22362</v>
          </cell>
        </row>
        <row r="24">
          <cell r="C24">
            <v>24852</v>
          </cell>
          <cell r="D24">
            <v>8194</v>
          </cell>
          <cell r="E24">
            <v>0</v>
          </cell>
          <cell r="F24">
            <v>33046</v>
          </cell>
        </row>
        <row r="25">
          <cell r="C25">
            <v>5125</v>
          </cell>
          <cell r="D25">
            <v>1022</v>
          </cell>
          <cell r="F25">
            <v>6147</v>
          </cell>
        </row>
        <row r="26">
          <cell r="C26">
            <v>900</v>
          </cell>
          <cell r="D26">
            <v>280</v>
          </cell>
          <cell r="F26">
            <v>1180</v>
          </cell>
        </row>
        <row r="27">
          <cell r="C27">
            <v>1802</v>
          </cell>
          <cell r="D27">
            <v>360</v>
          </cell>
          <cell r="F27">
            <v>2162</v>
          </cell>
        </row>
        <row r="28">
          <cell r="C28">
            <v>0</v>
          </cell>
        </row>
        <row r="29">
          <cell r="C29">
            <v>2702</v>
          </cell>
          <cell r="D29">
            <v>640</v>
          </cell>
          <cell r="E29">
            <v>0</v>
          </cell>
          <cell r="F29">
            <v>3342</v>
          </cell>
        </row>
        <row r="30">
          <cell r="C30">
            <v>3415</v>
          </cell>
          <cell r="D30">
            <v>340</v>
          </cell>
          <cell r="F30">
            <v>3755</v>
          </cell>
        </row>
        <row r="31">
          <cell r="C31">
            <v>280</v>
          </cell>
          <cell r="D31">
            <v>30</v>
          </cell>
          <cell r="F31">
            <v>310</v>
          </cell>
        </row>
        <row r="32">
          <cell r="C32">
            <v>3695</v>
          </cell>
          <cell r="D32">
            <v>370</v>
          </cell>
          <cell r="F32">
            <v>4065</v>
          </cell>
        </row>
        <row r="33">
          <cell r="C33">
            <v>9380</v>
          </cell>
          <cell r="D33">
            <v>500</v>
          </cell>
          <cell r="F33">
            <v>9880</v>
          </cell>
        </row>
        <row r="34">
          <cell r="C34">
            <v>472</v>
          </cell>
          <cell r="F34">
            <v>472</v>
          </cell>
        </row>
        <row r="35">
          <cell r="C35">
            <v>230</v>
          </cell>
          <cell r="D35">
            <v>0</v>
          </cell>
          <cell r="F35">
            <v>230</v>
          </cell>
        </row>
        <row r="36">
          <cell r="C36">
            <v>14710</v>
          </cell>
          <cell r="D36">
            <v>250</v>
          </cell>
          <cell r="F36">
            <v>14960</v>
          </cell>
        </row>
        <row r="37">
          <cell r="C37">
            <v>445</v>
          </cell>
          <cell r="D37">
            <v>100</v>
          </cell>
          <cell r="F37">
            <v>545</v>
          </cell>
        </row>
        <row r="38">
          <cell r="C38">
            <v>20284</v>
          </cell>
          <cell r="D38">
            <v>3750</v>
          </cell>
          <cell r="F38">
            <v>24034</v>
          </cell>
        </row>
        <row r="39">
          <cell r="C39">
            <v>73227</v>
          </cell>
          <cell r="D39">
            <v>11942</v>
          </cell>
          <cell r="F39">
            <v>85169</v>
          </cell>
        </row>
        <row r="40">
          <cell r="C40">
            <v>118748</v>
          </cell>
          <cell r="D40">
            <v>16542</v>
          </cell>
          <cell r="F40">
            <v>135290</v>
          </cell>
        </row>
        <row r="41">
          <cell r="C41">
            <v>50</v>
          </cell>
          <cell r="D41">
            <v>50</v>
          </cell>
          <cell r="F41">
            <v>100</v>
          </cell>
        </row>
        <row r="42">
          <cell r="C42">
            <v>2000</v>
          </cell>
          <cell r="D42">
            <v>122</v>
          </cell>
          <cell r="F42">
            <v>2122</v>
          </cell>
        </row>
        <row r="43">
          <cell r="C43">
            <v>2050</v>
          </cell>
          <cell r="D43">
            <v>172</v>
          </cell>
          <cell r="F43">
            <v>2222</v>
          </cell>
        </row>
        <row r="44">
          <cell r="C44">
            <v>26419</v>
          </cell>
          <cell r="D44">
            <v>2673</v>
          </cell>
          <cell r="F44">
            <v>29092</v>
          </cell>
        </row>
        <row r="45">
          <cell r="C45">
            <v>10773</v>
          </cell>
          <cell r="D45">
            <v>23196</v>
          </cell>
          <cell r="F45">
            <v>33969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3664</v>
          </cell>
          <cell r="F48">
            <v>3664</v>
          </cell>
        </row>
        <row r="49">
          <cell r="C49">
            <v>40856</v>
          </cell>
          <cell r="D49">
            <v>25869</v>
          </cell>
          <cell r="F49">
            <v>66725</v>
          </cell>
        </row>
        <row r="50">
          <cell r="C50">
            <v>168051</v>
          </cell>
          <cell r="D50">
            <v>43593</v>
          </cell>
          <cell r="E50">
            <v>0</v>
          </cell>
          <cell r="F50">
            <v>211644</v>
          </cell>
        </row>
        <row r="52">
          <cell r="C52">
            <v>0</v>
          </cell>
          <cell r="F52">
            <v>0</v>
          </cell>
        </row>
        <row r="54">
          <cell r="D54">
            <v>0</v>
          </cell>
          <cell r="F54">
            <v>0</v>
          </cell>
        </row>
        <row r="55">
          <cell r="C55">
            <v>0</v>
          </cell>
          <cell r="F55">
            <v>0</v>
          </cell>
        </row>
        <row r="56">
          <cell r="C56">
            <v>0</v>
          </cell>
          <cell r="D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F57">
            <v>0</v>
          </cell>
        </row>
        <row r="58">
          <cell r="C58">
            <v>0</v>
          </cell>
          <cell r="D58">
            <v>7000</v>
          </cell>
          <cell r="F58">
            <v>7000</v>
          </cell>
        </row>
        <row r="59">
          <cell r="C59">
            <v>0</v>
          </cell>
          <cell r="D59">
            <v>7000</v>
          </cell>
          <cell r="E59">
            <v>0</v>
          </cell>
          <cell r="F59">
            <v>7000</v>
          </cell>
        </row>
        <row r="61">
          <cell r="C61">
            <v>116523</v>
          </cell>
          <cell r="F61">
            <v>116523</v>
          </cell>
        </row>
        <row r="65">
          <cell r="C65">
            <v>127982</v>
          </cell>
          <cell r="F65">
            <v>127982</v>
          </cell>
        </row>
        <row r="70">
          <cell r="D70">
            <v>43640</v>
          </cell>
          <cell r="F70">
            <v>43640</v>
          </cell>
        </row>
        <row r="71">
          <cell r="C71">
            <v>32000</v>
          </cell>
          <cell r="D71">
            <v>0</v>
          </cell>
          <cell r="F71">
            <v>32000</v>
          </cell>
        </row>
        <row r="72">
          <cell r="C72">
            <v>56508</v>
          </cell>
          <cell r="D72">
            <v>0</v>
          </cell>
          <cell r="F72">
            <v>56508</v>
          </cell>
        </row>
        <row r="73">
          <cell r="C73">
            <v>333013</v>
          </cell>
          <cell r="D73">
            <v>43640</v>
          </cell>
          <cell r="E73">
            <v>0</v>
          </cell>
          <cell r="F73">
            <v>376653</v>
          </cell>
        </row>
        <row r="74">
          <cell r="C74">
            <v>531041</v>
          </cell>
          <cell r="D74">
            <v>103449</v>
          </cell>
          <cell r="E74">
            <v>0</v>
          </cell>
          <cell r="F74">
            <v>634490</v>
          </cell>
        </row>
        <row r="75">
          <cell r="D75">
            <v>0</v>
          </cell>
          <cell r="F75">
            <v>0</v>
          </cell>
        </row>
        <row r="76">
          <cell r="D76">
            <v>781890</v>
          </cell>
          <cell r="F76">
            <v>781890</v>
          </cell>
        </row>
        <row r="78">
          <cell r="D78">
            <v>5983</v>
          </cell>
          <cell r="F78">
            <v>5983</v>
          </cell>
        </row>
        <row r="79">
          <cell r="D79">
            <v>0</v>
          </cell>
          <cell r="F79">
            <v>0</v>
          </cell>
        </row>
        <row r="80">
          <cell r="D80">
            <v>0</v>
          </cell>
          <cell r="F80">
            <v>0</v>
          </cell>
        </row>
        <row r="81">
          <cell r="D81">
            <v>19932</v>
          </cell>
          <cell r="F81">
            <v>19932</v>
          </cell>
        </row>
        <row r="82">
          <cell r="D82">
            <v>807805</v>
          </cell>
          <cell r="F82">
            <v>807805</v>
          </cell>
        </row>
        <row r="83">
          <cell r="D83">
            <v>48014</v>
          </cell>
          <cell r="F83">
            <v>48014</v>
          </cell>
        </row>
        <row r="86">
          <cell r="D86">
            <v>12472</v>
          </cell>
          <cell r="F86">
            <v>12472</v>
          </cell>
        </row>
        <row r="87">
          <cell r="D87">
            <v>60486</v>
          </cell>
          <cell r="F87">
            <v>60486</v>
          </cell>
        </row>
        <row r="91">
          <cell r="D91">
            <v>3500</v>
          </cell>
          <cell r="F91">
            <v>3500</v>
          </cell>
        </row>
        <row r="93">
          <cell r="D93">
            <v>6000</v>
          </cell>
          <cell r="F93">
            <v>6000</v>
          </cell>
        </row>
        <row r="94">
          <cell r="D94">
            <v>6000</v>
          </cell>
          <cell r="F94">
            <v>6000</v>
          </cell>
        </row>
        <row r="95">
          <cell r="D95">
            <v>6400</v>
          </cell>
          <cell r="F95">
            <v>6400</v>
          </cell>
        </row>
        <row r="96">
          <cell r="D96">
            <v>21900</v>
          </cell>
          <cell r="F96">
            <v>21900</v>
          </cell>
        </row>
        <row r="97">
          <cell r="C97">
            <v>0</v>
          </cell>
          <cell r="D97">
            <v>890191</v>
          </cell>
          <cell r="E97">
            <v>0</v>
          </cell>
          <cell r="F97">
            <v>890191</v>
          </cell>
        </row>
        <row r="98">
          <cell r="C98">
            <v>531041</v>
          </cell>
          <cell r="D98">
            <v>993640</v>
          </cell>
          <cell r="E98">
            <v>0</v>
          </cell>
          <cell r="F98">
            <v>1524681</v>
          </cell>
        </row>
        <row r="109">
          <cell r="C109">
            <v>10288</v>
          </cell>
          <cell r="F109">
            <v>10288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CAA87-E3D6-4613-A255-6BA298C4528C}">
  <dimension ref="A1:W122"/>
  <sheetViews>
    <sheetView tabSelected="1" view="pageLayout" zoomScaleNormal="100" workbookViewId="0">
      <selection activeCell="F8" sqref="F8"/>
    </sheetView>
  </sheetViews>
  <sheetFormatPr defaultRowHeight="15" x14ac:dyDescent="0.25"/>
  <cols>
    <col min="1" max="1" width="52" customWidth="1"/>
    <col min="3" max="3" width="10.140625" customWidth="1"/>
    <col min="4" max="4" width="11.42578125" customWidth="1"/>
    <col min="5" max="5" width="9.85546875" customWidth="1"/>
    <col min="6" max="6" width="13.140625" customWidth="1"/>
  </cols>
  <sheetData>
    <row r="1" spans="1:6" ht="24.75" customHeight="1" x14ac:dyDescent="0.25">
      <c r="A1" s="49" t="s">
        <v>238</v>
      </c>
      <c r="B1" s="50"/>
      <c r="C1" s="50"/>
      <c r="D1" s="50"/>
      <c r="E1" s="50"/>
      <c r="F1" s="51"/>
    </row>
    <row r="2" spans="1:6" ht="21.75" customHeight="1" x14ac:dyDescent="0.25">
      <c r="A2" s="52" t="s">
        <v>237</v>
      </c>
      <c r="B2" s="50"/>
      <c r="C2" s="50"/>
      <c r="D2" s="50"/>
      <c r="E2" s="50"/>
      <c r="F2" s="51"/>
    </row>
    <row r="3" spans="1:6" ht="18" x14ac:dyDescent="0.25">
      <c r="A3" s="48"/>
      <c r="C3" s="53" t="s">
        <v>239</v>
      </c>
    </row>
    <row r="4" spans="1:6" x14ac:dyDescent="0.25">
      <c r="A4" s="47" t="s">
        <v>236</v>
      </c>
    </row>
    <row r="5" spans="1:6" ht="77.25" x14ac:dyDescent="0.25">
      <c r="A5" s="46" t="s">
        <v>235</v>
      </c>
      <c r="B5" s="45" t="s">
        <v>234</v>
      </c>
      <c r="C5" s="44" t="s">
        <v>233</v>
      </c>
      <c r="D5" s="44" t="s">
        <v>232</v>
      </c>
      <c r="E5" s="44" t="s">
        <v>231</v>
      </c>
      <c r="F5" s="44" t="s">
        <v>230</v>
      </c>
    </row>
    <row r="6" spans="1:6" x14ac:dyDescent="0.25">
      <c r="A6" s="43" t="s">
        <v>229</v>
      </c>
      <c r="B6" s="43" t="s">
        <v>228</v>
      </c>
      <c r="C6" s="9">
        <f>SUM('[1]BIK kiadás'!C5,'[1]MOK kiadás'!C5,'[1]Hivatal kiadás'!C4,'[1]Önkorm. kiadás'!C6)</f>
        <v>88174.5</v>
      </c>
      <c r="D6" s="9">
        <f>SUM('[1]BIK kiadás'!D5,'[1]MOK kiadás'!D5,'[1]Hivatal kiadás'!D4,'[1]Önkorm. kiadás'!D6)</f>
        <v>7010</v>
      </c>
      <c r="E6" s="9">
        <f>SUM('[1]BIK kiadás'!E5,'[1]MOK kiadás'!E5,'[1]Hivatal kiadás'!E4,'[1]Önkorm. kiadás'!E6)</f>
        <v>39877.5</v>
      </c>
      <c r="F6" s="9">
        <f>SUM('[1]BIK kiadás'!F5,'[1]MOK kiadás'!F5,'[1]Hivatal kiadás'!F4,'[1]Önkorm. kiadás'!F6)</f>
        <v>135062</v>
      </c>
    </row>
    <row r="7" spans="1:6" x14ac:dyDescent="0.25">
      <c r="A7" s="43" t="s">
        <v>227</v>
      </c>
      <c r="B7" s="26" t="s">
        <v>226</v>
      </c>
      <c r="C7" s="9">
        <f>SUM('[1]BIK kiadás'!C6,'[1]MOK kiadás'!C6,'[1]Hivatal kiadás'!C5,'[1]Önkorm. kiadás'!C7)</f>
        <v>0</v>
      </c>
      <c r="D7" s="9">
        <f>SUM('[1]BIK kiadás'!D6,'[1]MOK kiadás'!D6,'[1]Hivatal kiadás'!D5,'[1]Önkorm. kiadás'!D7)</f>
        <v>0</v>
      </c>
      <c r="E7" s="9">
        <f>SUM('[1]BIK kiadás'!E6,'[1]MOK kiadás'!E6,'[1]Hivatal kiadás'!E5,'[1]Önkorm. kiadás'!E7)</f>
        <v>0</v>
      </c>
      <c r="F7" s="9">
        <f>SUM('[1]BIK kiadás'!F6,'[1]MOK kiadás'!F6,'[1]Hivatal kiadás'!F5,'[1]Önkorm. kiadás'!F7)</f>
        <v>0</v>
      </c>
    </row>
    <row r="8" spans="1:6" x14ac:dyDescent="0.25">
      <c r="A8" s="43" t="s">
        <v>225</v>
      </c>
      <c r="B8" s="26" t="s">
        <v>224</v>
      </c>
      <c r="C8" s="9">
        <f>SUM('[1]BIK kiadás'!C7,'[1]MOK kiadás'!C7,'[1]Hivatal kiadás'!C6,'[1]Önkorm. kiadás'!C8)</f>
        <v>172</v>
      </c>
      <c r="D8" s="9">
        <f>SUM('[1]BIK kiadás'!D7,'[1]MOK kiadás'!D7,'[1]Hivatal kiadás'!D6,'[1]Önkorm. kiadás'!D8)</f>
        <v>148</v>
      </c>
      <c r="E8" s="9">
        <f>SUM('[1]BIK kiadás'!E7,'[1]MOK kiadás'!E7,'[1]Hivatal kiadás'!E6,'[1]Önkorm. kiadás'!E8)</f>
        <v>172</v>
      </c>
      <c r="F8" s="9">
        <f>SUM('[1]BIK kiadás'!F7,'[1]MOK kiadás'!F7,'[1]Hivatal kiadás'!F6,'[1]Önkorm. kiadás'!F8)</f>
        <v>492</v>
      </c>
    </row>
    <row r="9" spans="1:6" ht="30" x14ac:dyDescent="0.25">
      <c r="A9" s="42" t="s">
        <v>223</v>
      </c>
      <c r="B9" s="26" t="s">
        <v>222</v>
      </c>
      <c r="C9" s="9">
        <f>SUM('[1]BIK kiadás'!C8,'[1]MOK kiadás'!C8,'[1]Hivatal kiadás'!C7,'[1]Önkorm. kiadás'!C9)</f>
        <v>400</v>
      </c>
      <c r="D9" s="9">
        <f>SUM('[1]BIK kiadás'!D8,'[1]MOK kiadás'!D8,'[1]Hivatal kiadás'!D7,'[1]Önkorm. kiadás'!D9)</f>
        <v>0</v>
      </c>
      <c r="E9" s="9">
        <f>SUM('[1]BIK kiadás'!E8,'[1]MOK kiadás'!E8,'[1]Hivatal kiadás'!E7,'[1]Önkorm. kiadás'!E9)</f>
        <v>100</v>
      </c>
      <c r="F9" s="9">
        <f>SUM('[1]BIK kiadás'!F8,'[1]MOK kiadás'!F8,'[1]Hivatal kiadás'!F7,'[1]Önkorm. kiadás'!F9)</f>
        <v>500</v>
      </c>
    </row>
    <row r="10" spans="1:6" x14ac:dyDescent="0.25">
      <c r="A10" s="42" t="s">
        <v>221</v>
      </c>
      <c r="B10" s="26" t="s">
        <v>220</v>
      </c>
      <c r="C10" s="9">
        <f>SUM('[1]BIK kiadás'!C9,'[1]MOK kiadás'!C9,'[1]Hivatal kiadás'!C8,'[1]Önkorm. kiadás'!C10)</f>
        <v>0</v>
      </c>
      <c r="D10" s="9">
        <f>SUM('[1]BIK kiadás'!D9,'[1]MOK kiadás'!D9,'[1]Hivatal kiadás'!D8,'[1]Önkorm. kiadás'!D10)</f>
        <v>0</v>
      </c>
      <c r="E10" s="9">
        <f>SUM('[1]BIK kiadás'!E9,'[1]MOK kiadás'!E9,'[1]Hivatal kiadás'!E8,'[1]Önkorm. kiadás'!E10)</f>
        <v>0</v>
      </c>
      <c r="F10" s="9">
        <f>SUM('[1]BIK kiadás'!F9,'[1]MOK kiadás'!F9,'[1]Hivatal kiadás'!F8,'[1]Önkorm. kiadás'!F10)</f>
        <v>0</v>
      </c>
    </row>
    <row r="11" spans="1:6" x14ac:dyDescent="0.25">
      <c r="A11" s="42" t="s">
        <v>219</v>
      </c>
      <c r="B11" s="26" t="s">
        <v>218</v>
      </c>
      <c r="C11" s="9">
        <f>SUM('[1]BIK kiadás'!C10,'[1]MOK kiadás'!C10,'[1]Hivatal kiadás'!C9,'[1]Önkorm. kiadás'!C11)</f>
        <v>1739</v>
      </c>
      <c r="D11" s="9">
        <f>SUM('[1]BIK kiadás'!D10,'[1]MOK kiadás'!D10,'[1]Hivatal kiadás'!D9,'[1]Önkorm. kiadás'!D11)</f>
        <v>0</v>
      </c>
      <c r="E11" s="9">
        <f>SUM('[1]BIK kiadás'!E10,'[1]MOK kiadás'!E10,'[1]Hivatal kiadás'!E9,'[1]Önkorm. kiadás'!E11)</f>
        <v>583</v>
      </c>
      <c r="F11" s="9">
        <f>SUM('[1]BIK kiadás'!F10,'[1]MOK kiadás'!F10,'[1]Hivatal kiadás'!F9,'[1]Önkorm. kiadás'!F11)</f>
        <v>2322</v>
      </c>
    </row>
    <row r="12" spans="1:6" x14ac:dyDescent="0.25">
      <c r="A12" s="42" t="s">
        <v>217</v>
      </c>
      <c r="B12" s="26" t="s">
        <v>216</v>
      </c>
      <c r="C12" s="9">
        <f>SUM('[1]BIK kiadás'!C11,'[1]MOK kiadás'!C11,'[1]Hivatal kiadás'!C10,'[1]Önkorm. kiadás'!C12)</f>
        <v>4640</v>
      </c>
      <c r="D12" s="9">
        <f>SUM('[1]BIK kiadás'!D11,'[1]MOK kiadás'!D11,'[1]Hivatal kiadás'!D10,'[1]Önkorm. kiadás'!D12)</f>
        <v>239</v>
      </c>
      <c r="E12" s="9">
        <f>SUM('[1]BIK kiadás'!E11,'[1]MOK kiadás'!E11,'[1]Hivatal kiadás'!E10,'[1]Önkorm. kiadás'!E12)</f>
        <v>2162</v>
      </c>
      <c r="F12" s="9">
        <f>SUM('[1]BIK kiadás'!F11,'[1]MOK kiadás'!F11,'[1]Hivatal kiadás'!F10,'[1]Önkorm. kiadás'!F12)</f>
        <v>7011</v>
      </c>
    </row>
    <row r="13" spans="1:6" x14ac:dyDescent="0.25">
      <c r="A13" s="42" t="s">
        <v>215</v>
      </c>
      <c r="B13" s="26" t="s">
        <v>214</v>
      </c>
      <c r="C13" s="9">
        <f>SUM('[1]BIK kiadás'!C12,'[1]MOK kiadás'!C12,'[1]Hivatal kiadás'!C11,'[1]Önkorm. kiadás'!C13)</f>
        <v>0</v>
      </c>
      <c r="D13" s="9">
        <f>SUM('[1]BIK kiadás'!D12,'[1]MOK kiadás'!D12,'[1]Hivatal kiadás'!D11,'[1]Önkorm. kiadás'!D13)</f>
        <v>0</v>
      </c>
      <c r="E13" s="9">
        <f>SUM('[1]BIK kiadás'!E12,'[1]MOK kiadás'!E12,'[1]Hivatal kiadás'!E11,'[1]Önkorm. kiadás'!E13)</f>
        <v>0</v>
      </c>
      <c r="F13" s="9">
        <f>SUM('[1]BIK kiadás'!F12,'[1]MOK kiadás'!F12,'[1]Hivatal kiadás'!F11,'[1]Önkorm. kiadás'!F13)</f>
        <v>0</v>
      </c>
    </row>
    <row r="14" spans="1:6" x14ac:dyDescent="0.25">
      <c r="A14" s="10" t="s">
        <v>213</v>
      </c>
      <c r="B14" s="26" t="s">
        <v>212</v>
      </c>
      <c r="C14" s="9">
        <f>SUM('[1]BIK kiadás'!C13,'[1]MOK kiadás'!C13,'[1]Hivatal kiadás'!C12,'[1]Önkorm. kiadás'!C14)</f>
        <v>250</v>
      </c>
      <c r="D14" s="9">
        <f>SUM('[1]BIK kiadás'!D13,'[1]MOK kiadás'!D13,'[1]Hivatal kiadás'!D12,'[1]Önkorm. kiadás'!D14)</f>
        <v>0</v>
      </c>
      <c r="E14" s="9">
        <f>SUM('[1]BIK kiadás'!E13,'[1]MOK kiadás'!E13,'[1]Hivatal kiadás'!E12,'[1]Önkorm. kiadás'!E14)</f>
        <v>250</v>
      </c>
      <c r="F14" s="9">
        <f>SUM('[1]BIK kiadás'!F13,'[1]MOK kiadás'!F13,'[1]Hivatal kiadás'!F12,'[1]Önkorm. kiadás'!F14)</f>
        <v>500</v>
      </c>
    </row>
    <row r="15" spans="1:6" x14ac:dyDescent="0.25">
      <c r="A15" s="10" t="s">
        <v>211</v>
      </c>
      <c r="B15" s="26" t="s">
        <v>210</v>
      </c>
      <c r="C15" s="9">
        <f>SUM('[1]BIK kiadás'!C14,'[1]MOK kiadás'!C14,'[1]Hivatal kiadás'!C13,'[1]Önkorm. kiadás'!C15)</f>
        <v>266</v>
      </c>
      <c r="D15" s="9">
        <f>SUM('[1]BIK kiadás'!D14,'[1]MOK kiadás'!D14,'[1]Hivatal kiadás'!D13,'[1]Önkorm. kiadás'!D15)</f>
        <v>0</v>
      </c>
      <c r="E15" s="9">
        <f>SUM('[1]BIK kiadás'!E14,'[1]MOK kiadás'!E14,'[1]Hivatal kiadás'!E13,'[1]Önkorm. kiadás'!E15)</f>
        <v>250</v>
      </c>
      <c r="F15" s="9">
        <f>SUM('[1]BIK kiadás'!F14,'[1]MOK kiadás'!F14,'[1]Hivatal kiadás'!F13,'[1]Önkorm. kiadás'!F15)</f>
        <v>516</v>
      </c>
    </row>
    <row r="16" spans="1:6" x14ac:dyDescent="0.25">
      <c r="A16" s="10" t="s">
        <v>209</v>
      </c>
      <c r="B16" s="26" t="s">
        <v>208</v>
      </c>
      <c r="C16" s="9">
        <f>SUM('[1]BIK kiadás'!C15,'[1]MOK kiadás'!C15,'[1]Hivatal kiadás'!C14,'[1]Önkorm. kiadás'!C16)</f>
        <v>0</v>
      </c>
      <c r="D16" s="9">
        <f>SUM('[1]BIK kiadás'!D15,'[1]MOK kiadás'!D15,'[1]Hivatal kiadás'!D14,'[1]Önkorm. kiadás'!D16)</f>
        <v>0</v>
      </c>
      <c r="E16" s="9">
        <f>SUM('[1]BIK kiadás'!E15,'[1]MOK kiadás'!E15,'[1]Hivatal kiadás'!E14,'[1]Önkorm. kiadás'!E16)</f>
        <v>0</v>
      </c>
      <c r="F16" s="9">
        <f>SUM('[1]BIK kiadás'!F15,'[1]MOK kiadás'!F15,'[1]Hivatal kiadás'!F14,'[1]Önkorm. kiadás'!F16)</f>
        <v>0</v>
      </c>
    </row>
    <row r="17" spans="1:6" x14ac:dyDescent="0.25">
      <c r="A17" s="10" t="s">
        <v>207</v>
      </c>
      <c r="B17" s="26" t="s">
        <v>206</v>
      </c>
      <c r="C17" s="9">
        <f>SUM('[1]BIK kiadás'!C16,'[1]MOK kiadás'!C16,'[1]Hivatal kiadás'!C15,'[1]Önkorm. kiadás'!C17)</f>
        <v>0</v>
      </c>
      <c r="D17" s="9">
        <f>SUM('[1]BIK kiadás'!D16,'[1]MOK kiadás'!D16,'[1]Hivatal kiadás'!D15,'[1]Önkorm. kiadás'!D17)</f>
        <v>0</v>
      </c>
      <c r="E17" s="9">
        <f>SUM('[1]BIK kiadás'!E16,'[1]MOK kiadás'!E16,'[1]Hivatal kiadás'!E15,'[1]Önkorm. kiadás'!E17)</f>
        <v>0</v>
      </c>
      <c r="F17" s="9">
        <f>SUM('[1]BIK kiadás'!F16,'[1]MOK kiadás'!F16,'[1]Hivatal kiadás'!F15,'[1]Önkorm. kiadás'!F17)</f>
        <v>0</v>
      </c>
    </row>
    <row r="18" spans="1:6" x14ac:dyDescent="0.25">
      <c r="A18" s="10" t="s">
        <v>205</v>
      </c>
      <c r="B18" s="26" t="s">
        <v>204</v>
      </c>
      <c r="C18" s="9">
        <f>SUM('[1]BIK kiadás'!C17,'[1]MOK kiadás'!C17,'[1]Hivatal kiadás'!C16,'[1]Önkorm. kiadás'!C18)</f>
        <v>1400</v>
      </c>
      <c r="D18" s="9">
        <f>SUM('[1]BIK kiadás'!D17,'[1]MOK kiadás'!D17,'[1]Hivatal kiadás'!D16,'[1]Önkorm. kiadás'!D18)</f>
        <v>0</v>
      </c>
      <c r="E18" s="9">
        <f>SUM('[1]BIK kiadás'!E17,'[1]MOK kiadás'!E17,'[1]Hivatal kiadás'!E16,'[1]Önkorm. kiadás'!E18)</f>
        <v>1000</v>
      </c>
      <c r="F18" s="9">
        <f>SUM('[1]BIK kiadás'!F17,'[1]MOK kiadás'!F17,'[1]Hivatal kiadás'!F16,'[1]Önkorm. kiadás'!F18)</f>
        <v>2400</v>
      </c>
    </row>
    <row r="19" spans="1:6" x14ac:dyDescent="0.25">
      <c r="A19" s="41" t="s">
        <v>203</v>
      </c>
      <c r="B19" s="38" t="s">
        <v>202</v>
      </c>
      <c r="C19" s="5">
        <f>SUM('[1]BIK kiadás'!C18,'[1]MOK kiadás'!C18,'[1]Hivatal kiadás'!C17,'[1]Önkorm. kiadás'!C19)</f>
        <v>97011.5</v>
      </c>
      <c r="D19" s="5">
        <f>SUM('[1]BIK kiadás'!D18,'[1]MOK kiadás'!D18,'[1]Hivatal kiadás'!D17,'[1]Önkorm. kiadás'!D19)</f>
        <v>7397</v>
      </c>
      <c r="E19" s="5">
        <f>SUM('[1]BIK kiadás'!E18,'[1]MOK kiadás'!E18,'[1]Hivatal kiadás'!E17,'[1]Önkorm. kiadás'!E19)</f>
        <v>44394.5</v>
      </c>
      <c r="F19" s="5">
        <f>SUM('[1]BIK kiadás'!F18,'[1]MOK kiadás'!F18,'[1]Hivatal kiadás'!F17,'[1]Önkorm. kiadás'!F19)</f>
        <v>148803</v>
      </c>
    </row>
    <row r="20" spans="1:6" x14ac:dyDescent="0.25">
      <c r="A20" s="10" t="s">
        <v>201</v>
      </c>
      <c r="B20" s="26" t="s">
        <v>200</v>
      </c>
      <c r="C20" s="9">
        <f>SUM('[1]BIK kiadás'!C19,'[1]MOK kiadás'!C19,'[1]Hivatal kiadás'!C18,'[1]Önkorm. kiadás'!C20)</f>
        <v>16000</v>
      </c>
      <c r="D20" s="9">
        <f>SUM('[1]BIK kiadás'!D19,'[1]MOK kiadás'!D19,'[1]Hivatal kiadás'!D18,'[1]Önkorm. kiadás'!D20)</f>
        <v>0</v>
      </c>
      <c r="E20" s="9">
        <f>SUM('[1]BIK kiadás'!E19,'[1]MOK kiadás'!E19,'[1]Hivatal kiadás'!E18,'[1]Önkorm. kiadás'!E20)</f>
        <v>0</v>
      </c>
      <c r="F20" s="9">
        <f>SUM('[1]BIK kiadás'!F19,'[1]MOK kiadás'!F19,'[1]Hivatal kiadás'!F18,'[1]Önkorm. kiadás'!F20)</f>
        <v>16000</v>
      </c>
    </row>
    <row r="21" spans="1:6" ht="30" x14ac:dyDescent="0.25">
      <c r="A21" s="10" t="s">
        <v>199</v>
      </c>
      <c r="B21" s="26" t="s">
        <v>198</v>
      </c>
      <c r="C21" s="9">
        <f>SUM('[1]BIK kiadás'!C20,'[1]MOK kiadás'!C20,'[1]Hivatal kiadás'!C19,'[1]Önkorm. kiadás'!C21)</f>
        <v>4865</v>
      </c>
      <c r="D21" s="9">
        <f>SUM('[1]BIK kiadás'!D20,'[1]MOK kiadás'!D20,'[1]Hivatal kiadás'!D19,'[1]Önkorm. kiadás'!D21)</f>
        <v>797</v>
      </c>
      <c r="E21" s="9">
        <f>SUM('[1]BIK kiadás'!E20,'[1]MOK kiadás'!E20,'[1]Hivatal kiadás'!E19,'[1]Önkorm. kiadás'!E21)</f>
        <v>0</v>
      </c>
      <c r="F21" s="9">
        <f>SUM('[1]BIK kiadás'!F20,'[1]MOK kiadás'!F20,'[1]Hivatal kiadás'!F19,'[1]Önkorm. kiadás'!F21)</f>
        <v>5662</v>
      </c>
    </row>
    <row r="22" spans="1:6" x14ac:dyDescent="0.25">
      <c r="A22" s="28" t="s">
        <v>197</v>
      </c>
      <c r="B22" s="26" t="s">
        <v>196</v>
      </c>
      <c r="C22" s="9">
        <f>SUM('[1]BIK kiadás'!C21,'[1]MOK kiadás'!C21,'[1]Hivatal kiadás'!C20,'[1]Önkorm. kiadás'!C22)</f>
        <v>4640</v>
      </c>
      <c r="D22" s="9">
        <f>SUM('[1]BIK kiadás'!D21,'[1]MOK kiadás'!D21,'[1]Hivatal kiadás'!D20,'[1]Önkorm. kiadás'!D22)</f>
        <v>0</v>
      </c>
      <c r="E22" s="9">
        <f>SUM('[1]BIK kiadás'!E21,'[1]MOK kiadás'!E21,'[1]Hivatal kiadás'!E20,'[1]Önkorm. kiadás'!E22)</f>
        <v>40</v>
      </c>
      <c r="F22" s="9">
        <f>SUM('[1]BIK kiadás'!F21,'[1]MOK kiadás'!F21,'[1]Hivatal kiadás'!F20,'[1]Önkorm. kiadás'!F22)</f>
        <v>4680</v>
      </c>
    </row>
    <row r="23" spans="1:6" x14ac:dyDescent="0.25">
      <c r="A23" s="17" t="s">
        <v>195</v>
      </c>
      <c r="B23" s="38" t="s">
        <v>194</v>
      </c>
      <c r="C23" s="5">
        <f>SUM('[1]BIK kiadás'!C22,'[1]MOK kiadás'!C22,'[1]Hivatal kiadás'!C21,'[1]Önkorm. kiadás'!C23)</f>
        <v>25505</v>
      </c>
      <c r="D23" s="5">
        <f>SUM('[1]BIK kiadás'!D22,'[1]MOK kiadás'!D22,'[1]Hivatal kiadás'!D21,'[1]Önkorm. kiadás'!D23)</f>
        <v>797</v>
      </c>
      <c r="E23" s="5">
        <f>SUM('[1]BIK kiadás'!E22,'[1]MOK kiadás'!E22,'[1]Hivatal kiadás'!E21,'[1]Önkorm. kiadás'!E23)</f>
        <v>40</v>
      </c>
      <c r="F23" s="5">
        <f>SUM('[1]BIK kiadás'!F22,'[1]MOK kiadás'!F22,'[1]Hivatal kiadás'!F21,'[1]Önkorm. kiadás'!F23)</f>
        <v>26342</v>
      </c>
    </row>
    <row r="24" spans="1:6" x14ac:dyDescent="0.25">
      <c r="A24" s="40" t="s">
        <v>193</v>
      </c>
      <c r="B24" s="36" t="s">
        <v>192</v>
      </c>
      <c r="C24" s="35">
        <f>SUM('[1]BIK kiadás'!C23,'[1]MOK kiadás'!C23,'[1]Hivatal kiadás'!C22,'[1]Önkorm. kiadás'!C24)</f>
        <v>122516.5</v>
      </c>
      <c r="D24" s="35">
        <f>SUM('[1]BIK kiadás'!D23,'[1]MOK kiadás'!D23,'[1]Hivatal kiadás'!D22,'[1]Önkorm. kiadás'!D24)</f>
        <v>8194</v>
      </c>
      <c r="E24" s="35">
        <f>SUM('[1]BIK kiadás'!E23,'[1]MOK kiadás'!E23,'[1]Hivatal kiadás'!E22,'[1]Önkorm. kiadás'!E24)</f>
        <v>44434.5</v>
      </c>
      <c r="F24" s="35">
        <f>SUM('[1]BIK kiadás'!F23,'[1]MOK kiadás'!F23,'[1]Hivatal kiadás'!F22,'[1]Önkorm. kiadás'!F24)</f>
        <v>175145</v>
      </c>
    </row>
    <row r="25" spans="1:6" ht="30" x14ac:dyDescent="0.25">
      <c r="A25" s="37" t="s">
        <v>191</v>
      </c>
      <c r="B25" s="36" t="s">
        <v>190</v>
      </c>
      <c r="C25" s="35">
        <f>SUM('[1]BIK kiadás'!C24,'[1]MOK kiadás'!C24,'[1]Hivatal kiadás'!C23,'[1]Önkorm. kiadás'!C25)</f>
        <v>20702</v>
      </c>
      <c r="D25" s="35">
        <f>SUM('[1]BIK kiadás'!D24,'[1]MOK kiadás'!D24,'[1]Hivatal kiadás'!D23,'[1]Önkorm. kiadás'!D25)</f>
        <v>1022</v>
      </c>
      <c r="E25" s="35">
        <f>SUM('[1]BIK kiadás'!E24,'[1]MOK kiadás'!E24,'[1]Hivatal kiadás'!E23,'[1]Önkorm. kiadás'!E25)</f>
        <v>7275</v>
      </c>
      <c r="F25" s="35">
        <f>SUM('[1]BIK kiadás'!F24,'[1]MOK kiadás'!F24,'[1]Hivatal kiadás'!F23,'[1]Önkorm. kiadás'!F25)</f>
        <v>28999</v>
      </c>
    </row>
    <row r="26" spans="1:6" x14ac:dyDescent="0.25">
      <c r="A26" s="10" t="s">
        <v>189</v>
      </c>
      <c r="B26" s="26" t="s">
        <v>188</v>
      </c>
      <c r="C26" s="9">
        <f>SUM('[1]BIK kiadás'!C25,'[1]MOK kiadás'!C25,'[1]Hivatal kiadás'!C24,'[1]Önkorm. kiadás'!C26)</f>
        <v>3057.5</v>
      </c>
      <c r="D26" s="9">
        <f>SUM('[1]BIK kiadás'!D25,'[1]MOK kiadás'!D25,'[1]Hivatal kiadás'!D24,'[1]Önkorm. kiadás'!D26)</f>
        <v>280</v>
      </c>
      <c r="E26" s="9">
        <f>SUM('[1]BIK kiadás'!E25,'[1]MOK kiadás'!E25,'[1]Hivatal kiadás'!E24,'[1]Önkorm. kiadás'!E26)</f>
        <v>157.5</v>
      </c>
      <c r="F26" s="9">
        <f>SUM('[1]BIK kiadás'!F25,'[1]MOK kiadás'!F25,'[1]Hivatal kiadás'!F24,'[1]Önkorm. kiadás'!F26)</f>
        <v>3495</v>
      </c>
    </row>
    <row r="27" spans="1:6" x14ac:dyDescent="0.25">
      <c r="A27" s="10" t="s">
        <v>187</v>
      </c>
      <c r="B27" s="26" t="s">
        <v>186</v>
      </c>
      <c r="C27" s="9">
        <f>SUM('[1]BIK kiadás'!C26,'[1]MOK kiadás'!C26,'[1]Hivatal kiadás'!C25,'[1]Önkorm. kiadás'!C27)</f>
        <v>4773</v>
      </c>
      <c r="D27" s="9">
        <f>SUM('[1]BIK kiadás'!D26,'[1]MOK kiadás'!D26,'[1]Hivatal kiadás'!D25,'[1]Önkorm. kiadás'!D27)</f>
        <v>360</v>
      </c>
      <c r="E27" s="9">
        <f>SUM('[1]BIK kiadás'!E26,'[1]MOK kiadás'!E26,'[1]Hivatal kiadás'!E25,'[1]Önkorm. kiadás'!E27)</f>
        <v>750</v>
      </c>
      <c r="F27" s="9">
        <f>SUM('[1]BIK kiadás'!F26,'[1]MOK kiadás'!F26,'[1]Hivatal kiadás'!F25,'[1]Önkorm. kiadás'!F27)</f>
        <v>5883</v>
      </c>
    </row>
    <row r="28" spans="1:6" x14ac:dyDescent="0.25">
      <c r="A28" s="10" t="s">
        <v>185</v>
      </c>
      <c r="B28" s="26" t="s">
        <v>184</v>
      </c>
      <c r="C28" s="9">
        <f>SUM('[1]BIK kiadás'!C27,'[1]MOK kiadás'!C27,'[1]Hivatal kiadás'!C26,'[1]Önkorm. kiadás'!C28)</f>
        <v>0</v>
      </c>
      <c r="D28" s="9">
        <f>SUM('[1]BIK kiadás'!D27,'[1]MOK kiadás'!D27,'[1]Hivatal kiadás'!D26,'[1]Önkorm. kiadás'!D28)</f>
        <v>0</v>
      </c>
      <c r="E28" s="9">
        <f>SUM('[1]BIK kiadás'!E27,'[1]MOK kiadás'!E27,'[1]Hivatal kiadás'!E26,'[1]Önkorm. kiadás'!E28)</f>
        <v>0</v>
      </c>
      <c r="F28" s="9">
        <f>SUM('[1]BIK kiadás'!F27,'[1]MOK kiadás'!F27,'[1]Hivatal kiadás'!F26,'[1]Önkorm. kiadás'!F28)</f>
        <v>0</v>
      </c>
    </row>
    <row r="29" spans="1:6" x14ac:dyDescent="0.25">
      <c r="A29" s="17" t="s">
        <v>183</v>
      </c>
      <c r="B29" s="38" t="s">
        <v>182</v>
      </c>
      <c r="C29" s="5">
        <f>SUM('[1]BIK kiadás'!C28,'[1]MOK kiadás'!C28,'[1]Hivatal kiadás'!C27,'[1]Önkorm. kiadás'!C29)</f>
        <v>7830.5</v>
      </c>
      <c r="D29" s="5">
        <f>SUM('[1]BIK kiadás'!D28,'[1]MOK kiadás'!D28,'[1]Hivatal kiadás'!D27,'[1]Önkorm. kiadás'!D29)</f>
        <v>640</v>
      </c>
      <c r="E29" s="5">
        <f>SUM('[1]BIK kiadás'!E28,'[1]MOK kiadás'!E28,'[1]Hivatal kiadás'!E27,'[1]Önkorm. kiadás'!E29)</f>
        <v>907.5</v>
      </c>
      <c r="F29" s="5">
        <f>SUM('[1]BIK kiadás'!F28,'[1]MOK kiadás'!F28,'[1]Hivatal kiadás'!F27,'[1]Önkorm. kiadás'!F29)</f>
        <v>9378</v>
      </c>
    </row>
    <row r="30" spans="1:6" x14ac:dyDescent="0.25">
      <c r="A30" s="10" t="s">
        <v>181</v>
      </c>
      <c r="B30" s="26" t="s">
        <v>180</v>
      </c>
      <c r="C30" s="9">
        <f>SUM('[1]BIK kiadás'!C29,'[1]MOK kiadás'!C29,'[1]Hivatal kiadás'!C28,'[1]Önkorm. kiadás'!C30)</f>
        <v>5440</v>
      </c>
      <c r="D30" s="9">
        <f>SUM('[1]BIK kiadás'!D29,'[1]MOK kiadás'!D29,'[1]Hivatal kiadás'!D28,'[1]Önkorm. kiadás'!D30)</f>
        <v>340</v>
      </c>
      <c r="E30" s="9">
        <f>SUM('[1]BIK kiadás'!E29,'[1]MOK kiadás'!E29,'[1]Hivatal kiadás'!E28,'[1]Önkorm. kiadás'!E30)</f>
        <v>750</v>
      </c>
      <c r="F30" s="9">
        <f>SUM('[1]BIK kiadás'!F29,'[1]MOK kiadás'!F29,'[1]Hivatal kiadás'!F28,'[1]Önkorm. kiadás'!F30)</f>
        <v>6530</v>
      </c>
    </row>
    <row r="31" spans="1:6" x14ac:dyDescent="0.25">
      <c r="A31" s="10" t="s">
        <v>179</v>
      </c>
      <c r="B31" s="26" t="s">
        <v>178</v>
      </c>
      <c r="C31" s="9">
        <f>SUM('[1]BIK kiadás'!C30,'[1]MOK kiadás'!C30,'[1]Hivatal kiadás'!C29,'[1]Önkorm. kiadás'!C31)</f>
        <v>585</v>
      </c>
      <c r="D31" s="9">
        <f>SUM('[1]BIK kiadás'!D30,'[1]MOK kiadás'!D30,'[1]Hivatal kiadás'!D29,'[1]Önkorm. kiadás'!D31)</f>
        <v>30</v>
      </c>
      <c r="E31" s="9">
        <f>SUM('[1]BIK kiadás'!E30,'[1]MOK kiadás'!E30,'[1]Hivatal kiadás'!E29,'[1]Önkorm. kiadás'!E31)</f>
        <v>100</v>
      </c>
      <c r="F31" s="9">
        <f>SUM('[1]BIK kiadás'!F30,'[1]MOK kiadás'!F30,'[1]Hivatal kiadás'!F29,'[1]Önkorm. kiadás'!F31)</f>
        <v>715</v>
      </c>
    </row>
    <row r="32" spans="1:6" ht="15" customHeight="1" x14ac:dyDescent="0.25">
      <c r="A32" s="17" t="s">
        <v>177</v>
      </c>
      <c r="B32" s="38" t="s">
        <v>176</v>
      </c>
      <c r="C32" s="5">
        <f>SUM('[1]BIK kiadás'!C31,'[1]MOK kiadás'!C31,'[1]Hivatal kiadás'!C30,'[1]Önkorm. kiadás'!C32)</f>
        <v>6025</v>
      </c>
      <c r="D32" s="5">
        <f>SUM('[1]BIK kiadás'!D31,'[1]MOK kiadás'!D31,'[1]Hivatal kiadás'!D30,'[1]Önkorm. kiadás'!D32)</f>
        <v>370</v>
      </c>
      <c r="E32" s="5">
        <f>SUM('[1]BIK kiadás'!E31,'[1]MOK kiadás'!E31,'[1]Hivatal kiadás'!E30,'[1]Önkorm. kiadás'!E32)</f>
        <v>850</v>
      </c>
      <c r="F32" s="5">
        <f>SUM('[1]BIK kiadás'!F31,'[1]MOK kiadás'!F31,'[1]Hivatal kiadás'!F30,'[1]Önkorm. kiadás'!F32)</f>
        <v>7245</v>
      </c>
    </row>
    <row r="33" spans="1:6" x14ac:dyDescent="0.25">
      <c r="A33" s="10" t="s">
        <v>175</v>
      </c>
      <c r="B33" s="26" t="s">
        <v>174</v>
      </c>
      <c r="C33" s="9">
        <f>SUM('[1]BIK kiadás'!C32,'[1]MOK kiadás'!C32,'[1]Hivatal kiadás'!C31,'[1]Önkorm. kiadás'!C33)</f>
        <v>17230</v>
      </c>
      <c r="D33" s="9">
        <f>SUM('[1]BIK kiadás'!D32,'[1]MOK kiadás'!D32,'[1]Hivatal kiadás'!D31,'[1]Önkorm. kiadás'!D33)</f>
        <v>500</v>
      </c>
      <c r="E33" s="9">
        <f>SUM('[1]BIK kiadás'!E32,'[1]MOK kiadás'!E32,'[1]Hivatal kiadás'!E31,'[1]Önkorm. kiadás'!E33)</f>
        <v>1250</v>
      </c>
      <c r="F33" s="9">
        <f>SUM('[1]BIK kiadás'!F32,'[1]MOK kiadás'!F32,'[1]Hivatal kiadás'!F31,'[1]Önkorm. kiadás'!F33)</f>
        <v>18980</v>
      </c>
    </row>
    <row r="34" spans="1:6" x14ac:dyDescent="0.25">
      <c r="A34" s="10" t="s">
        <v>173</v>
      </c>
      <c r="B34" s="26" t="s">
        <v>172</v>
      </c>
      <c r="C34" s="9">
        <f>SUM('[1]BIK kiadás'!C33,'[1]MOK kiadás'!C33,'[1]Hivatal kiadás'!C32,'[1]Önkorm. kiadás'!C34)</f>
        <v>4972</v>
      </c>
      <c r="D34" s="9">
        <f>SUM('[1]BIK kiadás'!D33,'[1]MOK kiadás'!D33,'[1]Hivatal kiadás'!D32,'[1]Önkorm. kiadás'!D34)</f>
        <v>0</v>
      </c>
      <c r="E34" s="9">
        <f>SUM('[1]BIK kiadás'!E33,'[1]MOK kiadás'!E33,'[1]Hivatal kiadás'!E32,'[1]Önkorm. kiadás'!E34)</f>
        <v>0</v>
      </c>
      <c r="F34" s="9">
        <f>SUM('[1]BIK kiadás'!F33,'[1]MOK kiadás'!F33,'[1]Hivatal kiadás'!F32,'[1]Önkorm. kiadás'!F34)</f>
        <v>4972</v>
      </c>
    </row>
    <row r="35" spans="1:6" x14ac:dyDescent="0.25">
      <c r="A35" s="10" t="s">
        <v>171</v>
      </c>
      <c r="B35" s="26" t="s">
        <v>170</v>
      </c>
      <c r="C35" s="9">
        <f>SUM('[1]BIK kiadás'!C34,'[1]MOK kiadás'!C34,'[1]Hivatal kiadás'!C33,'[1]Önkorm. kiadás'!C35)</f>
        <v>1730</v>
      </c>
      <c r="D35" s="9">
        <f>SUM('[1]BIK kiadás'!D34,'[1]MOK kiadás'!D34,'[1]Hivatal kiadás'!D33,'[1]Önkorm. kiadás'!D35)</f>
        <v>0</v>
      </c>
      <c r="E35" s="9">
        <f>SUM('[1]BIK kiadás'!E34,'[1]MOK kiadás'!E34,'[1]Hivatal kiadás'!E33,'[1]Önkorm. kiadás'!E35)</f>
        <v>0</v>
      </c>
      <c r="F35" s="9">
        <f>SUM('[1]BIK kiadás'!F34,'[1]MOK kiadás'!F34,'[1]Hivatal kiadás'!F33,'[1]Önkorm. kiadás'!F35)</f>
        <v>1730</v>
      </c>
    </row>
    <row r="36" spans="1:6" x14ac:dyDescent="0.25">
      <c r="A36" s="10" t="s">
        <v>169</v>
      </c>
      <c r="B36" s="26" t="s">
        <v>168</v>
      </c>
      <c r="C36" s="9">
        <f>SUM('[1]BIK kiadás'!C35,'[1]MOK kiadás'!C35,'[1]Hivatal kiadás'!C34,'[1]Önkorm. kiadás'!C36)</f>
        <v>17581</v>
      </c>
      <c r="D36" s="9">
        <f>SUM('[1]BIK kiadás'!D35,'[1]MOK kiadás'!D35,'[1]Hivatal kiadás'!D34,'[1]Önkorm. kiadás'!D36)</f>
        <v>250</v>
      </c>
      <c r="E36" s="9">
        <f>SUM('[1]BIK kiadás'!E35,'[1]MOK kiadás'!E35,'[1]Hivatal kiadás'!E34,'[1]Önkorm. kiadás'!E36)</f>
        <v>200</v>
      </c>
      <c r="F36" s="9">
        <f>SUM('[1]BIK kiadás'!F35,'[1]MOK kiadás'!F35,'[1]Hivatal kiadás'!F34,'[1]Önkorm. kiadás'!F36)</f>
        <v>18031</v>
      </c>
    </row>
    <row r="37" spans="1:6" x14ac:dyDescent="0.25">
      <c r="A37" s="39" t="s">
        <v>167</v>
      </c>
      <c r="B37" s="26" t="s">
        <v>166</v>
      </c>
      <c r="C37" s="9">
        <f>SUM('[1]BIK kiadás'!C36,'[1]MOK kiadás'!C36,'[1]Hivatal kiadás'!C35,'[1]Önkorm. kiadás'!C37)</f>
        <v>495</v>
      </c>
      <c r="D37" s="9">
        <f>SUM('[1]BIK kiadás'!D36,'[1]MOK kiadás'!D36,'[1]Hivatal kiadás'!D35,'[1]Önkorm. kiadás'!D37)</f>
        <v>100</v>
      </c>
      <c r="E37" s="9">
        <f>SUM('[1]BIK kiadás'!E36,'[1]MOK kiadás'!E36,'[1]Hivatal kiadás'!E35,'[1]Önkorm. kiadás'!E37)</f>
        <v>50</v>
      </c>
      <c r="F37" s="9">
        <f>SUM('[1]BIK kiadás'!F36,'[1]MOK kiadás'!F36,'[1]Hivatal kiadás'!F35,'[1]Önkorm. kiadás'!F37)</f>
        <v>645</v>
      </c>
    </row>
    <row r="38" spans="1:6" x14ac:dyDescent="0.25">
      <c r="A38" s="28" t="s">
        <v>165</v>
      </c>
      <c r="B38" s="26" t="s">
        <v>164</v>
      </c>
      <c r="C38" s="9">
        <f>SUM('[1]BIK kiadás'!C37,'[1]MOK kiadás'!C37,'[1]Hivatal kiadás'!C36,'[1]Önkorm. kiadás'!C38)</f>
        <v>30778</v>
      </c>
      <c r="D38" s="9">
        <f>SUM('[1]BIK kiadás'!D37,'[1]MOK kiadás'!D37,'[1]Hivatal kiadás'!D36,'[1]Önkorm. kiadás'!D38)</f>
        <v>3750</v>
      </c>
      <c r="E38" s="9">
        <f>SUM('[1]BIK kiadás'!E37,'[1]MOK kiadás'!E37,'[1]Hivatal kiadás'!E36,'[1]Önkorm. kiadás'!E38)</f>
        <v>1600</v>
      </c>
      <c r="F38" s="9">
        <f>SUM('[1]BIK kiadás'!F37,'[1]MOK kiadás'!F37,'[1]Hivatal kiadás'!F36,'[1]Önkorm. kiadás'!F38)</f>
        <v>36128</v>
      </c>
    </row>
    <row r="39" spans="1:6" x14ac:dyDescent="0.25">
      <c r="A39" s="10" t="s">
        <v>163</v>
      </c>
      <c r="B39" s="26" t="s">
        <v>162</v>
      </c>
      <c r="C39" s="9">
        <f>SUM('[1]BIK kiadás'!C38,'[1]MOK kiadás'!C38,'[1]Hivatal kiadás'!C37,'[1]Önkorm. kiadás'!C39)</f>
        <v>81927</v>
      </c>
      <c r="D39" s="9">
        <f>SUM('[1]BIK kiadás'!D38,'[1]MOK kiadás'!D38,'[1]Hivatal kiadás'!D37,'[1]Önkorm. kiadás'!D39)</f>
        <v>11942</v>
      </c>
      <c r="E39" s="9">
        <f>SUM('[1]BIK kiadás'!E38,'[1]MOK kiadás'!E38,'[1]Hivatal kiadás'!E37,'[1]Önkorm. kiadás'!E39)</f>
        <v>2000</v>
      </c>
      <c r="F39" s="9">
        <f>SUM('[1]BIK kiadás'!F38,'[1]MOK kiadás'!F38,'[1]Hivatal kiadás'!F37,'[1]Önkorm. kiadás'!F39)</f>
        <v>95869</v>
      </c>
    </row>
    <row r="40" spans="1:6" x14ac:dyDescent="0.25">
      <c r="A40" s="17" t="s">
        <v>161</v>
      </c>
      <c r="B40" s="38" t="s">
        <v>160</v>
      </c>
      <c r="C40" s="5">
        <f>SUM('[1]BIK kiadás'!C39,'[1]MOK kiadás'!C39,'[1]Hivatal kiadás'!C38,'[1]Önkorm. kiadás'!C40)</f>
        <v>154713</v>
      </c>
      <c r="D40" s="5">
        <f>SUM('[1]BIK kiadás'!D39,'[1]MOK kiadás'!D39,'[1]Hivatal kiadás'!D38,'[1]Önkorm. kiadás'!D40)</f>
        <v>16542</v>
      </c>
      <c r="E40" s="5">
        <f>SUM('[1]BIK kiadás'!E39,'[1]MOK kiadás'!E39,'[1]Hivatal kiadás'!E38,'[1]Önkorm. kiadás'!E40)</f>
        <v>5100</v>
      </c>
      <c r="F40" s="5">
        <f>SUM('[1]BIK kiadás'!F39,'[1]MOK kiadás'!F39,'[1]Hivatal kiadás'!F38,'[1]Önkorm. kiadás'!F40)</f>
        <v>176355</v>
      </c>
    </row>
    <row r="41" spans="1:6" x14ac:dyDescent="0.25">
      <c r="A41" s="10" t="s">
        <v>159</v>
      </c>
      <c r="B41" s="26" t="s">
        <v>158</v>
      </c>
      <c r="C41" s="9">
        <f>SUM('[1]BIK kiadás'!C40,'[1]MOK kiadás'!C40,'[1]Hivatal kiadás'!C39,'[1]Önkorm. kiadás'!C41)</f>
        <v>355</v>
      </c>
      <c r="D41" s="9">
        <f>SUM('[1]BIK kiadás'!D40,'[1]MOK kiadás'!D40,'[1]Hivatal kiadás'!D39,'[1]Önkorm. kiadás'!D41)</f>
        <v>50</v>
      </c>
      <c r="E41" s="9">
        <f>SUM('[1]BIK kiadás'!E40,'[1]MOK kiadás'!E40,'[1]Hivatal kiadás'!E39,'[1]Önkorm. kiadás'!E41)</f>
        <v>75</v>
      </c>
      <c r="F41" s="9">
        <f>SUM('[1]BIK kiadás'!F40,'[1]MOK kiadás'!F40,'[1]Hivatal kiadás'!F39,'[1]Önkorm. kiadás'!F41)</f>
        <v>480</v>
      </c>
    </row>
    <row r="42" spans="1:6" x14ac:dyDescent="0.25">
      <c r="A42" s="10" t="s">
        <v>157</v>
      </c>
      <c r="B42" s="26" t="s">
        <v>156</v>
      </c>
      <c r="C42" s="9">
        <f>SUM('[1]BIK kiadás'!C41,'[1]MOK kiadás'!C41,'[1]Hivatal kiadás'!C40,'[1]Önkorm. kiadás'!C42)</f>
        <v>2700</v>
      </c>
      <c r="D42" s="9">
        <f>SUM('[1]BIK kiadás'!D41,'[1]MOK kiadás'!D41,'[1]Hivatal kiadás'!D40,'[1]Önkorm. kiadás'!D42)</f>
        <v>122</v>
      </c>
      <c r="E42" s="9">
        <f>SUM('[1]BIK kiadás'!E41,'[1]MOK kiadás'!E41,'[1]Hivatal kiadás'!E40,'[1]Önkorm. kiadás'!E42)</f>
        <v>0</v>
      </c>
      <c r="F42" s="9">
        <f>SUM('[1]BIK kiadás'!F41,'[1]MOK kiadás'!F41,'[1]Hivatal kiadás'!F40,'[1]Önkorm. kiadás'!F42)</f>
        <v>2822</v>
      </c>
    </row>
    <row r="43" spans="1:6" x14ac:dyDescent="0.25">
      <c r="A43" s="17" t="s">
        <v>155</v>
      </c>
      <c r="B43" s="38" t="s">
        <v>154</v>
      </c>
      <c r="C43" s="5">
        <f>SUM('[1]BIK kiadás'!C42,'[1]MOK kiadás'!C42,'[1]Hivatal kiadás'!C41,'[1]Önkorm. kiadás'!C43)</f>
        <v>3055</v>
      </c>
      <c r="D43" s="5">
        <f>SUM('[1]BIK kiadás'!D42,'[1]MOK kiadás'!D42,'[1]Hivatal kiadás'!D41,'[1]Önkorm. kiadás'!D43)</f>
        <v>172</v>
      </c>
      <c r="E43" s="5">
        <f>SUM('[1]BIK kiadás'!E42,'[1]MOK kiadás'!E42,'[1]Hivatal kiadás'!E41,'[1]Önkorm. kiadás'!E43)</f>
        <v>75</v>
      </c>
      <c r="F43" s="5">
        <f>SUM('[1]BIK kiadás'!F42,'[1]MOK kiadás'!F42,'[1]Hivatal kiadás'!F41,'[1]Önkorm. kiadás'!F43)</f>
        <v>3302</v>
      </c>
    </row>
    <row r="44" spans="1:6" ht="30" x14ac:dyDescent="0.25">
      <c r="A44" s="10" t="s">
        <v>153</v>
      </c>
      <c r="B44" s="26" t="s">
        <v>152</v>
      </c>
      <c r="C44" s="9">
        <f>SUM('[1]BIK kiadás'!C43,'[1]MOK kiadás'!C43,'[1]Hivatal kiadás'!C42,'[1]Önkorm. kiadás'!C44)</f>
        <v>36618</v>
      </c>
      <c r="D44" s="9">
        <f>SUM('[1]BIK kiadás'!D43,'[1]MOK kiadás'!D43,'[1]Hivatal kiadás'!D42,'[1]Önkorm. kiadás'!D44)</f>
        <v>2673</v>
      </c>
      <c r="E44" s="9">
        <f>SUM('[1]BIK kiadás'!E43,'[1]MOK kiadás'!E43,'[1]Hivatal kiadás'!E42,'[1]Önkorm. kiadás'!E44)</f>
        <v>1250</v>
      </c>
      <c r="F44" s="9">
        <f>SUM('[1]BIK kiadás'!F43,'[1]MOK kiadás'!F43,'[1]Hivatal kiadás'!F42,'[1]Önkorm. kiadás'!F44)</f>
        <v>40541</v>
      </c>
    </row>
    <row r="45" spans="1:6" x14ac:dyDescent="0.25">
      <c r="A45" s="10" t="s">
        <v>151</v>
      </c>
      <c r="B45" s="26" t="s">
        <v>150</v>
      </c>
      <c r="C45" s="9">
        <f>SUM('[1]BIK kiadás'!C44,'[1]MOK kiadás'!C44,'[1]Hivatal kiadás'!C43,'[1]Önkorm. kiadás'!C45)</f>
        <v>10773</v>
      </c>
      <c r="D45" s="9">
        <f>SUM('[1]BIK kiadás'!D44,'[1]MOK kiadás'!D44,'[1]Hivatal kiadás'!D43,'[1]Önkorm. kiadás'!D45)</f>
        <v>23196</v>
      </c>
      <c r="E45" s="9">
        <f>SUM('[1]BIK kiadás'!E44,'[1]MOK kiadás'!E44,'[1]Hivatal kiadás'!E43,'[1]Önkorm. kiadás'!E45)</f>
        <v>0</v>
      </c>
      <c r="F45" s="9">
        <f>SUM('[1]BIK kiadás'!F44,'[1]MOK kiadás'!F44,'[1]Hivatal kiadás'!F43,'[1]Önkorm. kiadás'!F45)</f>
        <v>33969</v>
      </c>
    </row>
    <row r="46" spans="1:6" x14ac:dyDescent="0.25">
      <c r="A46" s="10" t="s">
        <v>149</v>
      </c>
      <c r="B46" s="26" t="s">
        <v>148</v>
      </c>
      <c r="C46" s="9">
        <f>SUM('[1]BIK kiadás'!C45,'[1]MOK kiadás'!C45,'[1]Hivatal kiadás'!C44,'[1]Önkorm. kiadás'!C46)</f>
        <v>0</v>
      </c>
      <c r="D46" s="9">
        <f>SUM('[1]BIK kiadás'!D45,'[1]MOK kiadás'!D45,'[1]Hivatal kiadás'!D44,'[1]Önkorm. kiadás'!D46)</f>
        <v>0</v>
      </c>
      <c r="E46" s="9">
        <f>SUM('[1]BIK kiadás'!E45,'[1]MOK kiadás'!E45,'[1]Hivatal kiadás'!E44,'[1]Önkorm. kiadás'!E46)</f>
        <v>0</v>
      </c>
      <c r="F46" s="9">
        <f>SUM('[1]BIK kiadás'!F45,'[1]MOK kiadás'!F45,'[1]Hivatal kiadás'!F44,'[1]Önkorm. kiadás'!F46)</f>
        <v>0</v>
      </c>
    </row>
    <row r="47" spans="1:6" x14ac:dyDescent="0.25">
      <c r="A47" s="10" t="s">
        <v>147</v>
      </c>
      <c r="B47" s="26" t="s">
        <v>146</v>
      </c>
      <c r="C47" s="9">
        <f>SUM('[1]BIK kiadás'!C46,'[1]MOK kiadás'!C46,'[1]Hivatal kiadás'!C45,'[1]Önkorm. kiadás'!C47)</f>
        <v>0</v>
      </c>
      <c r="D47" s="9">
        <f>SUM('[1]BIK kiadás'!D46,'[1]MOK kiadás'!D46,'[1]Hivatal kiadás'!D45,'[1]Önkorm. kiadás'!D47)</f>
        <v>0</v>
      </c>
      <c r="E47" s="9">
        <f>SUM('[1]BIK kiadás'!E46,'[1]MOK kiadás'!E46,'[1]Hivatal kiadás'!E45,'[1]Önkorm. kiadás'!E47)</f>
        <v>0</v>
      </c>
      <c r="F47" s="9">
        <f>SUM('[1]BIK kiadás'!F46,'[1]MOK kiadás'!F46,'[1]Hivatal kiadás'!F45,'[1]Önkorm. kiadás'!F47)</f>
        <v>0</v>
      </c>
    </row>
    <row r="48" spans="1:6" x14ac:dyDescent="0.25">
      <c r="A48" s="10" t="s">
        <v>145</v>
      </c>
      <c r="B48" s="26" t="s">
        <v>144</v>
      </c>
      <c r="C48" s="9">
        <f>SUM('[1]BIK kiadás'!C47,'[1]MOK kiadás'!C47,'[1]Hivatal kiadás'!C46,'[1]Önkorm. kiadás'!C48)</f>
        <v>4259</v>
      </c>
      <c r="D48" s="9">
        <f>SUM('[1]BIK kiadás'!D47,'[1]MOK kiadás'!D47,'[1]Hivatal kiadás'!D46,'[1]Önkorm. kiadás'!D48)</f>
        <v>0</v>
      </c>
      <c r="E48" s="9">
        <f>SUM('[1]BIK kiadás'!E47,'[1]MOK kiadás'!E47,'[1]Hivatal kiadás'!E46,'[1]Önkorm. kiadás'!E48)</f>
        <v>10</v>
      </c>
      <c r="F48" s="9">
        <f>SUM('[1]BIK kiadás'!F47,'[1]MOK kiadás'!F47,'[1]Hivatal kiadás'!F46,'[1]Önkorm. kiadás'!F48)</f>
        <v>4269</v>
      </c>
    </row>
    <row r="49" spans="1:6" x14ac:dyDescent="0.25">
      <c r="A49" s="17" t="s">
        <v>143</v>
      </c>
      <c r="B49" s="38" t="s">
        <v>142</v>
      </c>
      <c r="C49" s="5">
        <f>SUM('[1]BIK kiadás'!C48,'[1]MOK kiadás'!C48,'[1]Hivatal kiadás'!C47,'[1]Önkorm. kiadás'!C49)</f>
        <v>51650</v>
      </c>
      <c r="D49" s="5">
        <f>SUM('[1]BIK kiadás'!D48,'[1]MOK kiadás'!D48,'[1]Hivatal kiadás'!D47,'[1]Önkorm. kiadás'!D49)</f>
        <v>25869</v>
      </c>
      <c r="E49" s="5">
        <f>SUM('[1]BIK kiadás'!E48,'[1]MOK kiadás'!E48,'[1]Hivatal kiadás'!E47,'[1]Önkorm. kiadás'!E49)</f>
        <v>1260</v>
      </c>
      <c r="F49" s="5">
        <f>SUM('[1]BIK kiadás'!F48,'[1]MOK kiadás'!F48,'[1]Hivatal kiadás'!F47,'[1]Önkorm. kiadás'!F49)</f>
        <v>78779</v>
      </c>
    </row>
    <row r="50" spans="1:6" x14ac:dyDescent="0.25">
      <c r="A50" s="37" t="s">
        <v>141</v>
      </c>
      <c r="B50" s="36" t="s">
        <v>140</v>
      </c>
      <c r="C50" s="35">
        <f>SUM('[1]BIK kiadás'!C49,'[1]MOK kiadás'!C49,'[1]Hivatal kiadás'!C48,'[1]Önkorm. kiadás'!C50)</f>
        <v>223273.5</v>
      </c>
      <c r="D50" s="35">
        <f>SUM('[1]BIK kiadás'!D49,'[1]MOK kiadás'!D49,'[1]Hivatal kiadás'!D48,'[1]Önkorm. kiadás'!D50)</f>
        <v>43593</v>
      </c>
      <c r="E50" s="35">
        <f>SUM('[1]BIK kiadás'!E49,'[1]MOK kiadás'!E49,'[1]Hivatal kiadás'!E48,'[1]Önkorm. kiadás'!E50)</f>
        <v>8192.5</v>
      </c>
      <c r="F50" s="35">
        <f>SUM('[1]BIK kiadás'!F49,'[1]MOK kiadás'!F49,'[1]Hivatal kiadás'!F48,'[1]Önkorm. kiadás'!F50)</f>
        <v>275059</v>
      </c>
    </row>
    <row r="51" spans="1:6" x14ac:dyDescent="0.25">
      <c r="A51" s="11" t="s">
        <v>139</v>
      </c>
      <c r="B51" s="26" t="s">
        <v>138</v>
      </c>
      <c r="C51" s="9">
        <f>SUM('[1]BIK kiadás'!C50,'[1]MOK kiadás'!C50,'[1]Hivatal kiadás'!C49,'[1]Önkorm. kiadás'!C51)</f>
        <v>0</v>
      </c>
      <c r="D51" s="9">
        <f>SUM('[1]BIK kiadás'!D50,'[1]MOK kiadás'!D50,'[1]Hivatal kiadás'!D49,'[1]Önkorm. kiadás'!D51)</f>
        <v>0</v>
      </c>
      <c r="E51" s="9">
        <f>SUM('[1]BIK kiadás'!E50,'[1]MOK kiadás'!E50,'[1]Hivatal kiadás'!E49,'[1]Önkorm. kiadás'!E51)</f>
        <v>0</v>
      </c>
      <c r="F51" s="9">
        <f>SUM('[1]BIK kiadás'!F50,'[1]MOK kiadás'!F50,'[1]Hivatal kiadás'!F49,'[1]Önkorm. kiadás'!F51)</f>
        <v>0</v>
      </c>
    </row>
    <row r="52" spans="1:6" x14ac:dyDescent="0.25">
      <c r="A52" s="11" t="s">
        <v>137</v>
      </c>
      <c r="B52" s="26" t="s">
        <v>136</v>
      </c>
      <c r="C52" s="9">
        <f>SUM('[1]BIK kiadás'!C51,'[1]MOK kiadás'!C51,'[1]Hivatal kiadás'!C50,'[1]Önkorm. kiadás'!C52)</f>
        <v>0</v>
      </c>
      <c r="D52" s="9">
        <f>SUM('[1]BIK kiadás'!D51,'[1]MOK kiadás'!D51,'[1]Hivatal kiadás'!D50,'[1]Önkorm. kiadás'!D52)</f>
        <v>0</v>
      </c>
      <c r="E52" s="9">
        <f>SUM('[1]BIK kiadás'!E51,'[1]MOK kiadás'!E51,'[1]Hivatal kiadás'!E50,'[1]Önkorm. kiadás'!E52)</f>
        <v>0</v>
      </c>
      <c r="F52" s="9">
        <f>SUM('[1]BIK kiadás'!F51,'[1]MOK kiadás'!F51,'[1]Hivatal kiadás'!F50,'[1]Önkorm. kiadás'!F52)</f>
        <v>0</v>
      </c>
    </row>
    <row r="53" spans="1:6" x14ac:dyDescent="0.25">
      <c r="A53" s="34" t="s">
        <v>135</v>
      </c>
      <c r="B53" s="26" t="s">
        <v>134</v>
      </c>
      <c r="C53" s="9">
        <f>SUM('[1]BIK kiadás'!C52,'[1]MOK kiadás'!C52,'[1]Hivatal kiadás'!C51,'[1]Önkorm. kiadás'!C53)</f>
        <v>0</v>
      </c>
      <c r="D53" s="9">
        <f>SUM('[1]BIK kiadás'!D52,'[1]MOK kiadás'!D52,'[1]Hivatal kiadás'!D51,'[1]Önkorm. kiadás'!D53)</f>
        <v>0</v>
      </c>
      <c r="E53" s="9">
        <f>SUM('[1]BIK kiadás'!E52,'[1]MOK kiadás'!E52,'[1]Hivatal kiadás'!E51,'[1]Önkorm. kiadás'!E53)</f>
        <v>0</v>
      </c>
      <c r="F53" s="9">
        <f>SUM('[1]BIK kiadás'!F52,'[1]MOK kiadás'!F52,'[1]Hivatal kiadás'!F51,'[1]Önkorm. kiadás'!F53)</f>
        <v>0</v>
      </c>
    </row>
    <row r="54" spans="1:6" ht="30" x14ac:dyDescent="0.25">
      <c r="A54" s="34" t="s">
        <v>133</v>
      </c>
      <c r="B54" s="26" t="s">
        <v>132</v>
      </c>
      <c r="C54" s="9">
        <f>SUM('[1]BIK kiadás'!C53,'[1]MOK kiadás'!C53,'[1]Hivatal kiadás'!C52,'[1]Önkorm. kiadás'!C54)</f>
        <v>0</v>
      </c>
      <c r="D54" s="9">
        <f>SUM('[1]BIK kiadás'!D53,'[1]MOK kiadás'!D53,'[1]Hivatal kiadás'!D52,'[1]Önkorm. kiadás'!D54)</f>
        <v>0</v>
      </c>
      <c r="E54" s="9">
        <f>SUM('[1]BIK kiadás'!E53,'[1]MOK kiadás'!E53,'[1]Hivatal kiadás'!E52,'[1]Önkorm. kiadás'!E54)</f>
        <v>0</v>
      </c>
      <c r="F54" s="9">
        <f>SUM('[1]BIK kiadás'!F53,'[1]MOK kiadás'!F53,'[1]Hivatal kiadás'!F52,'[1]Önkorm. kiadás'!F54)</f>
        <v>0</v>
      </c>
    </row>
    <row r="55" spans="1:6" ht="30" x14ac:dyDescent="0.25">
      <c r="A55" s="34" t="s">
        <v>131</v>
      </c>
      <c r="B55" s="26" t="s">
        <v>130</v>
      </c>
      <c r="C55" s="9">
        <f>SUM('[1]BIK kiadás'!C54,'[1]MOK kiadás'!C54,'[1]Hivatal kiadás'!C53,'[1]Önkorm. kiadás'!C55)</f>
        <v>0</v>
      </c>
      <c r="D55" s="9">
        <f>SUM('[1]BIK kiadás'!D54,'[1]MOK kiadás'!D54,'[1]Hivatal kiadás'!D53,'[1]Önkorm. kiadás'!D55)</f>
        <v>0</v>
      </c>
      <c r="E55" s="9">
        <f>SUM('[1]BIK kiadás'!E54,'[1]MOK kiadás'!E54,'[1]Hivatal kiadás'!E53,'[1]Önkorm. kiadás'!E55)</f>
        <v>0</v>
      </c>
      <c r="F55" s="9">
        <f>SUM('[1]BIK kiadás'!F54,'[1]MOK kiadás'!F54,'[1]Hivatal kiadás'!F53,'[1]Önkorm. kiadás'!F55)</f>
        <v>0</v>
      </c>
    </row>
    <row r="56" spans="1:6" x14ac:dyDescent="0.25">
      <c r="A56" s="11" t="s">
        <v>129</v>
      </c>
      <c r="B56" s="26" t="s">
        <v>128</v>
      </c>
      <c r="C56" s="9">
        <f>SUM('[1]BIK kiadás'!C55,'[1]MOK kiadás'!C55,'[1]Hivatal kiadás'!C54,'[1]Önkorm. kiadás'!C56)</f>
        <v>0</v>
      </c>
      <c r="D56" s="9">
        <f>SUM('[1]BIK kiadás'!D55,'[1]MOK kiadás'!D55,'[1]Hivatal kiadás'!D54,'[1]Önkorm. kiadás'!D56)</f>
        <v>0</v>
      </c>
      <c r="E56" s="9">
        <f>SUM('[1]BIK kiadás'!E55,'[1]MOK kiadás'!E55,'[1]Hivatal kiadás'!E54,'[1]Önkorm. kiadás'!E56)</f>
        <v>0</v>
      </c>
      <c r="F56" s="9">
        <f>SUM('[1]BIK kiadás'!F55,'[1]MOK kiadás'!F55,'[1]Hivatal kiadás'!F54,'[1]Önkorm. kiadás'!F56)</f>
        <v>0</v>
      </c>
    </row>
    <row r="57" spans="1:6" x14ac:dyDescent="0.25">
      <c r="A57" s="11" t="s">
        <v>127</v>
      </c>
      <c r="B57" s="26" t="s">
        <v>126</v>
      </c>
      <c r="C57" s="9">
        <f>SUM('[1]BIK kiadás'!C56,'[1]MOK kiadás'!C56,'[1]Hivatal kiadás'!C55,'[1]Önkorm. kiadás'!C57)</f>
        <v>0</v>
      </c>
      <c r="D57" s="9">
        <f>SUM('[1]BIK kiadás'!D56,'[1]MOK kiadás'!D56,'[1]Hivatal kiadás'!D55,'[1]Önkorm. kiadás'!D57)</f>
        <v>0</v>
      </c>
      <c r="E57" s="9">
        <f>SUM('[1]BIK kiadás'!E56,'[1]MOK kiadás'!E56,'[1]Hivatal kiadás'!E55,'[1]Önkorm. kiadás'!E57)</f>
        <v>0</v>
      </c>
      <c r="F57" s="9">
        <f>SUM('[1]BIK kiadás'!F56,'[1]MOK kiadás'!F56,'[1]Hivatal kiadás'!F55,'[1]Önkorm. kiadás'!F57)</f>
        <v>0</v>
      </c>
    </row>
    <row r="58" spans="1:6" x14ac:dyDescent="0.25">
      <c r="A58" s="11" t="s">
        <v>125</v>
      </c>
      <c r="B58" s="26" t="s">
        <v>124</v>
      </c>
      <c r="C58" s="9">
        <f>SUM('[1]BIK kiadás'!C57,'[1]MOK kiadás'!C57,'[1]Hivatal kiadás'!C56,'[1]Önkorm. kiadás'!C58)</f>
        <v>0</v>
      </c>
      <c r="D58" s="9">
        <f>SUM('[1]BIK kiadás'!D57,'[1]MOK kiadás'!D57,'[1]Hivatal kiadás'!D56,'[1]Önkorm. kiadás'!D58)</f>
        <v>7000</v>
      </c>
      <c r="E58" s="9">
        <f>SUM('[1]BIK kiadás'!E57,'[1]MOK kiadás'!E57,'[1]Hivatal kiadás'!E56,'[1]Önkorm. kiadás'!E58)</f>
        <v>0</v>
      </c>
      <c r="F58" s="9">
        <f>SUM('[1]BIK kiadás'!F57,'[1]MOK kiadás'!F57,'[1]Hivatal kiadás'!F56,'[1]Önkorm. kiadás'!F58)</f>
        <v>7000</v>
      </c>
    </row>
    <row r="59" spans="1:6" x14ac:dyDescent="0.25">
      <c r="A59" s="25" t="s">
        <v>123</v>
      </c>
      <c r="B59" s="23" t="s">
        <v>122</v>
      </c>
      <c r="C59" s="5">
        <f>SUM('[1]BIK kiadás'!C58,'[1]MOK kiadás'!C58,'[1]Hivatal kiadás'!C57,'[1]Önkorm. kiadás'!C59)</f>
        <v>0</v>
      </c>
      <c r="D59" s="5">
        <f>SUM('[1]BIK kiadás'!D58,'[1]MOK kiadás'!D58,'[1]Hivatal kiadás'!D57,'[1]Önkorm. kiadás'!D59)</f>
        <v>7000</v>
      </c>
      <c r="E59" s="5">
        <f>SUM('[1]BIK kiadás'!E58,'[1]MOK kiadás'!E58,'[1]Hivatal kiadás'!E57,'[1]Önkorm. kiadás'!E59)</f>
        <v>0</v>
      </c>
      <c r="F59" s="5">
        <f>SUM('[1]BIK kiadás'!F58,'[1]MOK kiadás'!F58,'[1]Hivatal kiadás'!F57,'[1]Önkorm. kiadás'!F59)</f>
        <v>7000</v>
      </c>
    </row>
    <row r="60" spans="1:6" x14ac:dyDescent="0.25">
      <c r="A60" s="33" t="s">
        <v>121</v>
      </c>
      <c r="B60" s="26" t="s">
        <v>120</v>
      </c>
      <c r="C60" s="9">
        <f>SUM('[1]BIK kiadás'!C59,'[1]MOK kiadás'!C59,'[1]Hivatal kiadás'!C58,'[1]Önkorm. kiadás'!C60)</f>
        <v>0</v>
      </c>
      <c r="D60" s="9">
        <f>SUM('[1]BIK kiadás'!D59,'[1]MOK kiadás'!D59,'[1]Hivatal kiadás'!D58,'[1]Önkorm. kiadás'!D60)</f>
        <v>0</v>
      </c>
      <c r="E60" s="9">
        <f>SUM('[1]BIK kiadás'!E59,'[1]MOK kiadás'!E59,'[1]Hivatal kiadás'!E58,'[1]Önkorm. kiadás'!E60)</f>
        <v>0</v>
      </c>
      <c r="F60" s="9">
        <f>SUM('[1]BIK kiadás'!F59,'[1]MOK kiadás'!F59,'[1]Hivatal kiadás'!F58,'[1]Önkorm. kiadás'!F60)</f>
        <v>0</v>
      </c>
    </row>
    <row r="61" spans="1:6" x14ac:dyDescent="0.25">
      <c r="A61" s="33" t="s">
        <v>119</v>
      </c>
      <c r="B61" s="26" t="s">
        <v>118</v>
      </c>
      <c r="C61" s="9">
        <f>SUM('[1]BIK kiadás'!C60,'[1]MOK kiadás'!C60,'[1]Hivatal kiadás'!C59,'[1]Önkorm. kiadás'!C61)</f>
        <v>116523</v>
      </c>
      <c r="D61" s="9">
        <f>SUM('[1]BIK kiadás'!D60,'[1]MOK kiadás'!D60,'[1]Hivatal kiadás'!D59,'[1]Önkorm. kiadás'!D61)</f>
        <v>0</v>
      </c>
      <c r="E61" s="9">
        <f>SUM('[1]BIK kiadás'!E60,'[1]MOK kiadás'!E60,'[1]Hivatal kiadás'!E59,'[1]Önkorm. kiadás'!E61)</f>
        <v>0</v>
      </c>
      <c r="F61" s="9">
        <f>SUM('[1]BIK kiadás'!F60,'[1]MOK kiadás'!F60,'[1]Hivatal kiadás'!F59,'[1]Önkorm. kiadás'!F61)</f>
        <v>116523</v>
      </c>
    </row>
    <row r="62" spans="1:6" x14ac:dyDescent="0.25">
      <c r="A62" s="33" t="s">
        <v>117</v>
      </c>
      <c r="B62" s="26" t="s">
        <v>116</v>
      </c>
      <c r="C62" s="9">
        <f>SUM('[1]BIK kiadás'!C61,'[1]MOK kiadás'!C61,'[1]Hivatal kiadás'!C60,'[1]Önkorm. kiadás'!C62)</f>
        <v>0</v>
      </c>
      <c r="D62" s="9">
        <f>SUM('[1]BIK kiadás'!D61,'[1]MOK kiadás'!D61,'[1]Hivatal kiadás'!D60,'[1]Önkorm. kiadás'!D62)</f>
        <v>0</v>
      </c>
      <c r="E62" s="9">
        <f>SUM('[1]BIK kiadás'!E61,'[1]MOK kiadás'!E61,'[1]Hivatal kiadás'!E60,'[1]Önkorm. kiadás'!E62)</f>
        <v>0</v>
      </c>
      <c r="F62" s="9">
        <f>SUM('[1]BIK kiadás'!F61,'[1]MOK kiadás'!F61,'[1]Hivatal kiadás'!F60,'[1]Önkorm. kiadás'!F62)</f>
        <v>0</v>
      </c>
    </row>
    <row r="63" spans="1:6" ht="30" x14ac:dyDescent="0.25">
      <c r="A63" s="33" t="s">
        <v>115</v>
      </c>
      <c r="B63" s="26" t="s">
        <v>114</v>
      </c>
      <c r="C63" s="9">
        <f>SUM('[1]BIK kiadás'!C62,'[1]MOK kiadás'!C62,'[1]Hivatal kiadás'!C61,'[1]Önkorm. kiadás'!C63)</f>
        <v>0</v>
      </c>
      <c r="D63" s="9">
        <f>SUM('[1]BIK kiadás'!D62,'[1]MOK kiadás'!D62,'[1]Hivatal kiadás'!D61,'[1]Önkorm. kiadás'!D63)</f>
        <v>0</v>
      </c>
      <c r="E63" s="9">
        <f>SUM('[1]BIK kiadás'!E62,'[1]MOK kiadás'!E62,'[1]Hivatal kiadás'!E61,'[1]Önkorm. kiadás'!E63)</f>
        <v>0</v>
      </c>
      <c r="F63" s="9">
        <f>SUM('[1]BIK kiadás'!F62,'[1]MOK kiadás'!F62,'[1]Hivatal kiadás'!F61,'[1]Önkorm. kiadás'!F63)</f>
        <v>0</v>
      </c>
    </row>
    <row r="64" spans="1:6" ht="30" x14ac:dyDescent="0.25">
      <c r="A64" s="33" t="s">
        <v>113</v>
      </c>
      <c r="B64" s="26" t="s">
        <v>112</v>
      </c>
      <c r="C64" s="9">
        <f>SUM('[1]BIK kiadás'!C63,'[1]MOK kiadás'!C63,'[1]Hivatal kiadás'!C62,'[1]Önkorm. kiadás'!C64)</f>
        <v>0</v>
      </c>
      <c r="D64" s="9">
        <f>SUM('[1]BIK kiadás'!D63,'[1]MOK kiadás'!D63,'[1]Hivatal kiadás'!D62,'[1]Önkorm. kiadás'!D64)</f>
        <v>0</v>
      </c>
      <c r="E64" s="9">
        <f>SUM('[1]BIK kiadás'!E63,'[1]MOK kiadás'!E63,'[1]Hivatal kiadás'!E62,'[1]Önkorm. kiadás'!E64)</f>
        <v>0</v>
      </c>
      <c r="F64" s="9">
        <f>SUM('[1]BIK kiadás'!F63,'[1]MOK kiadás'!F63,'[1]Hivatal kiadás'!F62,'[1]Önkorm. kiadás'!F64)</f>
        <v>0</v>
      </c>
    </row>
    <row r="65" spans="1:6" ht="30" x14ac:dyDescent="0.25">
      <c r="A65" s="33" t="s">
        <v>111</v>
      </c>
      <c r="B65" s="26" t="s">
        <v>110</v>
      </c>
      <c r="C65" s="9">
        <f>SUM('[1]BIK kiadás'!C64,'[1]MOK kiadás'!C64,'[1]Hivatal kiadás'!C63,'[1]Önkorm. kiadás'!C65)</f>
        <v>127982</v>
      </c>
      <c r="D65" s="9">
        <f>SUM('[1]BIK kiadás'!D64,'[1]MOK kiadás'!D64,'[1]Hivatal kiadás'!D63,'[1]Önkorm. kiadás'!D65)</f>
        <v>0</v>
      </c>
      <c r="E65" s="9">
        <f>SUM('[1]BIK kiadás'!E64,'[1]MOK kiadás'!E64,'[1]Hivatal kiadás'!E63,'[1]Önkorm. kiadás'!E65)</f>
        <v>0</v>
      </c>
      <c r="F65" s="9">
        <f>SUM('[1]BIK kiadás'!F64,'[1]MOK kiadás'!F64,'[1]Hivatal kiadás'!F63,'[1]Önkorm. kiadás'!F65)</f>
        <v>127982</v>
      </c>
    </row>
    <row r="66" spans="1:6" ht="30" x14ac:dyDescent="0.25">
      <c r="A66" s="33" t="s">
        <v>109</v>
      </c>
      <c r="B66" s="26" t="s">
        <v>108</v>
      </c>
      <c r="C66" s="9">
        <f>SUM('[1]BIK kiadás'!C65,'[1]MOK kiadás'!C65,'[1]Hivatal kiadás'!C64,'[1]Önkorm. kiadás'!C66)</f>
        <v>0</v>
      </c>
      <c r="D66" s="9">
        <f>SUM('[1]BIK kiadás'!D65,'[1]MOK kiadás'!D65,'[1]Hivatal kiadás'!D64,'[1]Önkorm. kiadás'!D66)</f>
        <v>0</v>
      </c>
      <c r="E66" s="9">
        <f>SUM('[1]BIK kiadás'!E65,'[1]MOK kiadás'!E65,'[1]Hivatal kiadás'!E64,'[1]Önkorm. kiadás'!E66)</f>
        <v>0</v>
      </c>
      <c r="F66" s="9">
        <f>SUM('[1]BIK kiadás'!F65,'[1]MOK kiadás'!F65,'[1]Hivatal kiadás'!F64,'[1]Önkorm. kiadás'!F66)</f>
        <v>0</v>
      </c>
    </row>
    <row r="67" spans="1:6" ht="30" x14ac:dyDescent="0.25">
      <c r="A67" s="33" t="s">
        <v>107</v>
      </c>
      <c r="B67" s="26" t="s">
        <v>106</v>
      </c>
      <c r="C67" s="9">
        <f>SUM('[1]BIK kiadás'!C66,'[1]MOK kiadás'!C66,'[1]Hivatal kiadás'!C65,'[1]Önkorm. kiadás'!C67)</f>
        <v>0</v>
      </c>
      <c r="D67" s="9">
        <f>SUM('[1]BIK kiadás'!D66,'[1]MOK kiadás'!D66,'[1]Hivatal kiadás'!D65,'[1]Önkorm. kiadás'!D67)</f>
        <v>0</v>
      </c>
      <c r="E67" s="9">
        <f>SUM('[1]BIK kiadás'!E66,'[1]MOK kiadás'!E66,'[1]Hivatal kiadás'!E65,'[1]Önkorm. kiadás'!E67)</f>
        <v>0</v>
      </c>
      <c r="F67" s="9">
        <f>SUM('[1]BIK kiadás'!F66,'[1]MOK kiadás'!F66,'[1]Hivatal kiadás'!F65,'[1]Önkorm. kiadás'!F67)</f>
        <v>0</v>
      </c>
    </row>
    <row r="68" spans="1:6" x14ac:dyDescent="0.25">
      <c r="A68" s="33" t="s">
        <v>105</v>
      </c>
      <c r="B68" s="26" t="s">
        <v>104</v>
      </c>
      <c r="C68" s="9">
        <f>SUM('[1]BIK kiadás'!C67,'[1]MOK kiadás'!C67,'[1]Hivatal kiadás'!C66,'[1]Önkorm. kiadás'!C68)</f>
        <v>0</v>
      </c>
      <c r="D68" s="9">
        <f>SUM('[1]BIK kiadás'!D67,'[1]MOK kiadás'!D67,'[1]Hivatal kiadás'!D66,'[1]Önkorm. kiadás'!D68)</f>
        <v>0</v>
      </c>
      <c r="E68" s="9">
        <f>SUM('[1]BIK kiadás'!E67,'[1]MOK kiadás'!E67,'[1]Hivatal kiadás'!E66,'[1]Önkorm. kiadás'!E68)</f>
        <v>0</v>
      </c>
      <c r="F68" s="9">
        <f>SUM('[1]BIK kiadás'!F67,'[1]MOK kiadás'!F67,'[1]Hivatal kiadás'!F66,'[1]Önkorm. kiadás'!F68)</f>
        <v>0</v>
      </c>
    </row>
    <row r="69" spans="1:6" x14ac:dyDescent="0.25">
      <c r="A69" s="32" t="s">
        <v>103</v>
      </c>
      <c r="B69" s="26" t="s">
        <v>102</v>
      </c>
      <c r="C69" s="9">
        <f>SUM('[1]BIK kiadás'!C68,'[1]MOK kiadás'!C68,'[1]Hivatal kiadás'!C67,'[1]Önkorm. kiadás'!C69)</f>
        <v>0</v>
      </c>
      <c r="D69" s="9">
        <f>SUM('[1]BIK kiadás'!D68,'[1]MOK kiadás'!D68,'[1]Hivatal kiadás'!D67,'[1]Önkorm. kiadás'!D69)</f>
        <v>0</v>
      </c>
      <c r="E69" s="9">
        <f>SUM('[1]BIK kiadás'!E68,'[1]MOK kiadás'!E68,'[1]Hivatal kiadás'!E67,'[1]Önkorm. kiadás'!E69)</f>
        <v>0</v>
      </c>
      <c r="F69" s="9">
        <f>SUM('[1]BIK kiadás'!F68,'[1]MOK kiadás'!F68,'[1]Hivatal kiadás'!F67,'[1]Önkorm. kiadás'!F69)</f>
        <v>0</v>
      </c>
    </row>
    <row r="70" spans="1:6" ht="30" x14ac:dyDescent="0.25">
      <c r="A70" s="33" t="s">
        <v>101</v>
      </c>
      <c r="B70" s="26" t="s">
        <v>100</v>
      </c>
      <c r="C70" s="9">
        <f>SUM('[1]BIK kiadás'!C69,'[1]MOK kiadás'!C69,'[1]Hivatal kiadás'!C68,'[1]Önkorm. kiadás'!C70)</f>
        <v>0</v>
      </c>
      <c r="D70" s="9">
        <f>SUM('[1]BIK kiadás'!D69,'[1]MOK kiadás'!D69,'[1]Hivatal kiadás'!D68,'[1]Önkorm. kiadás'!D70)</f>
        <v>43640</v>
      </c>
      <c r="E70" s="9">
        <f>SUM('[1]BIK kiadás'!E69,'[1]MOK kiadás'!E69,'[1]Hivatal kiadás'!E68,'[1]Önkorm. kiadás'!E70)</f>
        <v>0</v>
      </c>
      <c r="F70" s="9">
        <f>SUM('[1]BIK kiadás'!F69,'[1]MOK kiadás'!F69,'[1]Hivatal kiadás'!F68,'[1]Önkorm. kiadás'!F70)</f>
        <v>43640</v>
      </c>
    </row>
    <row r="71" spans="1:6" x14ac:dyDescent="0.25">
      <c r="A71" s="32" t="s">
        <v>99</v>
      </c>
      <c r="B71" s="26" t="s">
        <v>97</v>
      </c>
      <c r="C71" s="9">
        <f>SUM('[1]BIK kiadás'!C70,'[1]MOK kiadás'!C70,'[1]Hivatal kiadás'!C69,'[1]Önkorm. kiadás'!C71)</f>
        <v>32000</v>
      </c>
      <c r="D71" s="9">
        <f>SUM('[1]BIK kiadás'!D70,'[1]MOK kiadás'!D70,'[1]Hivatal kiadás'!D69,'[1]Önkorm. kiadás'!D71)</f>
        <v>0</v>
      </c>
      <c r="E71" s="9">
        <f>SUM('[1]BIK kiadás'!E70,'[1]MOK kiadás'!E70,'[1]Hivatal kiadás'!E69,'[1]Önkorm. kiadás'!E71)</f>
        <v>0</v>
      </c>
      <c r="F71" s="9">
        <f>SUM('[1]BIK kiadás'!F70,'[1]MOK kiadás'!F70,'[1]Hivatal kiadás'!F69,'[1]Önkorm. kiadás'!F71)</f>
        <v>32000</v>
      </c>
    </row>
    <row r="72" spans="1:6" x14ac:dyDescent="0.25">
      <c r="A72" s="32" t="s">
        <v>98</v>
      </c>
      <c r="B72" s="26" t="s">
        <v>97</v>
      </c>
      <c r="C72" s="9">
        <f>SUM('[1]BIK kiadás'!C71,'[1]MOK kiadás'!C71,'[1]Hivatal kiadás'!C70,'[1]Önkorm. kiadás'!C72)</f>
        <v>56508</v>
      </c>
      <c r="D72" s="9">
        <f>SUM('[1]BIK kiadás'!D71,'[1]MOK kiadás'!D71,'[1]Hivatal kiadás'!D70,'[1]Önkorm. kiadás'!D72)</f>
        <v>0</v>
      </c>
      <c r="E72" s="9">
        <f>SUM('[1]BIK kiadás'!E71,'[1]MOK kiadás'!E71,'[1]Hivatal kiadás'!E70,'[1]Önkorm. kiadás'!E72)</f>
        <v>0</v>
      </c>
      <c r="F72" s="9">
        <f>SUM('[1]BIK kiadás'!F71,'[1]MOK kiadás'!F71,'[1]Hivatal kiadás'!F70,'[1]Önkorm. kiadás'!F72)</f>
        <v>56508</v>
      </c>
    </row>
    <row r="73" spans="1:6" x14ac:dyDescent="0.25">
      <c r="A73" s="25" t="s">
        <v>96</v>
      </c>
      <c r="B73" s="23" t="s">
        <v>95</v>
      </c>
      <c r="C73" s="5">
        <f>SUM('[1]BIK kiadás'!C72,'[1]MOK kiadás'!C72,'[1]Hivatal kiadás'!C71,'[1]Önkorm. kiadás'!C73)</f>
        <v>333013</v>
      </c>
      <c r="D73" s="5">
        <f>SUM('[1]BIK kiadás'!D72,'[1]MOK kiadás'!D72,'[1]Hivatal kiadás'!D71,'[1]Önkorm. kiadás'!D73)</f>
        <v>43640</v>
      </c>
      <c r="E73" s="5">
        <f>SUM('[1]BIK kiadás'!E72,'[1]MOK kiadás'!E72,'[1]Hivatal kiadás'!E71,'[1]Önkorm. kiadás'!E73)</f>
        <v>0</v>
      </c>
      <c r="F73" s="5">
        <f>SUM('[1]BIK kiadás'!F72,'[1]MOK kiadás'!F72,'[1]Hivatal kiadás'!F71,'[1]Önkorm. kiadás'!F73)</f>
        <v>376653</v>
      </c>
    </row>
    <row r="74" spans="1:6" ht="15.75" x14ac:dyDescent="0.25">
      <c r="A74" s="24" t="s">
        <v>94</v>
      </c>
      <c r="B74" s="31"/>
      <c r="C74" s="30">
        <f>SUM('[1]BIK kiadás'!C73,'[1]MOK kiadás'!C73,'[1]Hivatal kiadás'!C72,'[1]Önkorm. kiadás'!C74)</f>
        <v>699505</v>
      </c>
      <c r="D74" s="30">
        <f>SUM('[1]BIK kiadás'!D73,'[1]MOK kiadás'!D73,'[1]Hivatal kiadás'!D72,'[1]Önkorm. kiadás'!D74)</f>
        <v>103449</v>
      </c>
      <c r="E74" s="30">
        <f>SUM('[1]BIK kiadás'!E73,'[1]MOK kiadás'!E73,'[1]Hivatal kiadás'!E72,'[1]Önkorm. kiadás'!E74)</f>
        <v>59902</v>
      </c>
      <c r="F74" s="30">
        <f>SUM('[1]BIK kiadás'!F73,'[1]MOK kiadás'!F73,'[1]Hivatal kiadás'!F72,'[1]Önkorm. kiadás'!F74)</f>
        <v>862856</v>
      </c>
    </row>
    <row r="75" spans="1:6" x14ac:dyDescent="0.25">
      <c r="A75" s="29" t="s">
        <v>93</v>
      </c>
      <c r="B75" s="26" t="s">
        <v>92</v>
      </c>
      <c r="C75" s="9">
        <f>SUM('[1]BIK kiadás'!C74,'[1]MOK kiadás'!C74,'[1]Hivatal kiadás'!C73,'[1]Önkorm. kiadás'!C75)</f>
        <v>0</v>
      </c>
      <c r="D75" s="9">
        <f>SUM('[1]BIK kiadás'!D74,'[1]MOK kiadás'!D74,'[1]Hivatal kiadás'!D73,'[1]Önkorm. kiadás'!D75)</f>
        <v>0</v>
      </c>
      <c r="E75" s="9">
        <f>SUM('[1]BIK kiadás'!E74,'[1]MOK kiadás'!E74,'[1]Hivatal kiadás'!E73,'[1]Önkorm. kiadás'!E75)</f>
        <v>0</v>
      </c>
      <c r="F75" s="9">
        <f>SUM('[1]BIK kiadás'!F74,'[1]MOK kiadás'!F74,'[1]Hivatal kiadás'!F73,'[1]Önkorm. kiadás'!F75)</f>
        <v>0</v>
      </c>
    </row>
    <row r="76" spans="1:6" x14ac:dyDescent="0.25">
      <c r="A76" s="29" t="s">
        <v>91</v>
      </c>
      <c r="B76" s="26" t="s">
        <v>90</v>
      </c>
      <c r="C76" s="9">
        <f>SUM('[1]BIK kiadás'!C75,'[1]MOK kiadás'!C75,'[1]Hivatal kiadás'!C74,'[1]Önkorm. kiadás'!C76)</f>
        <v>0</v>
      </c>
      <c r="D76" s="9">
        <f>SUM('[1]BIK kiadás'!D75,'[1]MOK kiadás'!D75,'[1]Hivatal kiadás'!D74,'[1]Önkorm. kiadás'!D76)</f>
        <v>781890</v>
      </c>
      <c r="E76" s="9">
        <f>SUM('[1]BIK kiadás'!E75,'[1]MOK kiadás'!E75,'[1]Hivatal kiadás'!E74,'[1]Önkorm. kiadás'!E76)</f>
        <v>0</v>
      </c>
      <c r="F76" s="9">
        <f>SUM('[1]BIK kiadás'!F75,'[1]MOK kiadás'!F75,'[1]Hivatal kiadás'!F74,'[1]Önkorm. kiadás'!F76)</f>
        <v>781890</v>
      </c>
    </row>
    <row r="77" spans="1:6" x14ac:dyDescent="0.25">
      <c r="A77" s="29" t="s">
        <v>89</v>
      </c>
      <c r="B77" s="26" t="s">
        <v>88</v>
      </c>
      <c r="C77" s="9">
        <f>SUM('[1]BIK kiadás'!C76,'[1]MOK kiadás'!C76,'[1]Hivatal kiadás'!C75,'[1]Önkorm. kiadás'!C77)</f>
        <v>572</v>
      </c>
      <c r="D77" s="9">
        <f>SUM('[1]BIK kiadás'!D76,'[1]MOK kiadás'!D76,'[1]Hivatal kiadás'!D75,'[1]Önkorm. kiadás'!D77)</f>
        <v>0</v>
      </c>
      <c r="E77" s="9">
        <f>SUM('[1]BIK kiadás'!E76,'[1]MOK kiadás'!E76,'[1]Hivatal kiadás'!E75,'[1]Önkorm. kiadás'!E77)</f>
        <v>0</v>
      </c>
      <c r="F77" s="9">
        <f>SUM('[1]BIK kiadás'!F76,'[1]MOK kiadás'!F76,'[1]Hivatal kiadás'!F75,'[1]Önkorm. kiadás'!F77)</f>
        <v>572</v>
      </c>
    </row>
    <row r="78" spans="1:6" x14ac:dyDescent="0.25">
      <c r="A78" s="29" t="s">
        <v>87</v>
      </c>
      <c r="B78" s="26" t="s">
        <v>86</v>
      </c>
      <c r="C78" s="9">
        <f>SUM('[1]BIK kiadás'!C77,'[1]MOK kiadás'!C77,'[1]Hivatal kiadás'!C76,'[1]Önkorm. kiadás'!C78)</f>
        <v>336</v>
      </c>
      <c r="D78" s="9">
        <f>SUM('[1]BIK kiadás'!D77,'[1]MOK kiadás'!D77,'[1]Hivatal kiadás'!D76,'[1]Önkorm. kiadás'!D78)</f>
        <v>5983</v>
      </c>
      <c r="E78" s="9">
        <f>SUM('[1]BIK kiadás'!E77,'[1]MOK kiadás'!E77,'[1]Hivatal kiadás'!E76,'[1]Önkorm. kiadás'!E78)</f>
        <v>0</v>
      </c>
      <c r="F78" s="9">
        <f>SUM('[1]BIK kiadás'!F77,'[1]MOK kiadás'!F77,'[1]Hivatal kiadás'!F76,'[1]Önkorm. kiadás'!F78)</f>
        <v>6319</v>
      </c>
    </row>
    <row r="79" spans="1:6" x14ac:dyDescent="0.25">
      <c r="A79" s="28" t="s">
        <v>85</v>
      </c>
      <c r="B79" s="26" t="s">
        <v>84</v>
      </c>
      <c r="C79" s="9">
        <f>SUM('[1]BIK kiadás'!C78,'[1]MOK kiadás'!C78,'[1]Hivatal kiadás'!C77,'[1]Önkorm. kiadás'!C79)</f>
        <v>0</v>
      </c>
      <c r="D79" s="9">
        <f>SUM('[1]BIK kiadás'!D78,'[1]MOK kiadás'!D78,'[1]Hivatal kiadás'!D77,'[1]Önkorm. kiadás'!D79)</f>
        <v>0</v>
      </c>
      <c r="E79" s="9">
        <f>SUM('[1]BIK kiadás'!E78,'[1]MOK kiadás'!E78,'[1]Hivatal kiadás'!E77,'[1]Önkorm. kiadás'!E79)</f>
        <v>0</v>
      </c>
      <c r="F79" s="9">
        <f>SUM('[1]BIK kiadás'!F78,'[1]MOK kiadás'!F78,'[1]Hivatal kiadás'!F77,'[1]Önkorm. kiadás'!F79)</f>
        <v>0</v>
      </c>
    </row>
    <row r="80" spans="1:6" x14ac:dyDescent="0.25">
      <c r="A80" s="28" t="s">
        <v>83</v>
      </c>
      <c r="B80" s="26" t="s">
        <v>82</v>
      </c>
      <c r="C80" s="9">
        <f>SUM('[1]BIK kiadás'!C79,'[1]MOK kiadás'!C79,'[1]Hivatal kiadás'!C78,'[1]Önkorm. kiadás'!C80)</f>
        <v>0</v>
      </c>
      <c r="D80" s="9">
        <f>SUM('[1]BIK kiadás'!D79,'[1]MOK kiadás'!D79,'[1]Hivatal kiadás'!D78,'[1]Önkorm. kiadás'!D80)</f>
        <v>0</v>
      </c>
      <c r="E80" s="9">
        <f>SUM('[1]BIK kiadás'!E79,'[1]MOK kiadás'!E79,'[1]Hivatal kiadás'!E78,'[1]Önkorm. kiadás'!E80)</f>
        <v>0</v>
      </c>
      <c r="F80" s="9">
        <f>SUM('[1]BIK kiadás'!F79,'[1]MOK kiadás'!F79,'[1]Hivatal kiadás'!F78,'[1]Önkorm. kiadás'!F80)</f>
        <v>0</v>
      </c>
    </row>
    <row r="81" spans="1:6" x14ac:dyDescent="0.25">
      <c r="A81" s="28" t="s">
        <v>81</v>
      </c>
      <c r="B81" s="26" t="s">
        <v>80</v>
      </c>
      <c r="C81" s="9">
        <f>SUM('[1]BIK kiadás'!C80,'[1]MOK kiadás'!C80,'[1]Hivatal kiadás'!C79,'[1]Önkorm. kiadás'!C81)</f>
        <v>246</v>
      </c>
      <c r="D81" s="9">
        <f>SUM('[1]BIK kiadás'!D80,'[1]MOK kiadás'!D80,'[1]Hivatal kiadás'!D79,'[1]Önkorm. kiadás'!D81)</f>
        <v>19932</v>
      </c>
      <c r="E81" s="9">
        <f>SUM('[1]BIK kiadás'!E80,'[1]MOK kiadás'!E80,'[1]Hivatal kiadás'!E79,'[1]Önkorm. kiadás'!E81)</f>
        <v>0</v>
      </c>
      <c r="F81" s="9">
        <f>SUM('[1]BIK kiadás'!F80,'[1]MOK kiadás'!F80,'[1]Hivatal kiadás'!F79,'[1]Önkorm. kiadás'!F81)</f>
        <v>20178</v>
      </c>
    </row>
    <row r="82" spans="1:6" x14ac:dyDescent="0.25">
      <c r="A82" s="27" t="s">
        <v>79</v>
      </c>
      <c r="B82" s="23" t="s">
        <v>78</v>
      </c>
      <c r="C82" s="5">
        <f>SUM('[1]BIK kiadás'!C81,'[1]MOK kiadás'!C81,'[1]Hivatal kiadás'!C80,'[1]Önkorm. kiadás'!C82)</f>
        <v>1154</v>
      </c>
      <c r="D82" s="5">
        <f>SUM('[1]BIK kiadás'!D81,'[1]MOK kiadás'!D81,'[1]Hivatal kiadás'!D80,'[1]Önkorm. kiadás'!D82)</f>
        <v>807805</v>
      </c>
      <c r="E82" s="5">
        <f>SUM('[1]BIK kiadás'!E81,'[1]MOK kiadás'!E81,'[1]Hivatal kiadás'!E80,'[1]Önkorm. kiadás'!E82)</f>
        <v>0</v>
      </c>
      <c r="F82" s="5">
        <f>SUM('[1]BIK kiadás'!F81,'[1]MOK kiadás'!F81,'[1]Hivatal kiadás'!F80,'[1]Önkorm. kiadás'!F82)</f>
        <v>808959</v>
      </c>
    </row>
    <row r="83" spans="1:6" x14ac:dyDescent="0.25">
      <c r="A83" s="11" t="s">
        <v>77</v>
      </c>
      <c r="B83" s="26" t="s">
        <v>76</v>
      </c>
      <c r="C83" s="9">
        <f>SUM('[1]BIK kiadás'!C82,'[1]MOK kiadás'!C82,'[1]Hivatal kiadás'!C81,'[1]Önkorm. kiadás'!C83)</f>
        <v>0</v>
      </c>
      <c r="D83" s="9">
        <f>SUM('[1]BIK kiadás'!D82,'[1]MOK kiadás'!D82,'[1]Hivatal kiadás'!D81,'[1]Önkorm. kiadás'!D83)</f>
        <v>48014</v>
      </c>
      <c r="E83" s="9">
        <f>SUM('[1]BIK kiadás'!E82,'[1]MOK kiadás'!E82,'[1]Hivatal kiadás'!E81,'[1]Önkorm. kiadás'!E83)</f>
        <v>0</v>
      </c>
      <c r="F83" s="9">
        <f>SUM('[1]BIK kiadás'!F82,'[1]MOK kiadás'!F82,'[1]Hivatal kiadás'!F81,'[1]Önkorm. kiadás'!F83)</f>
        <v>48014</v>
      </c>
    </row>
    <row r="84" spans="1:6" x14ac:dyDescent="0.25">
      <c r="A84" s="11" t="s">
        <v>75</v>
      </c>
      <c r="B84" s="26" t="s">
        <v>74</v>
      </c>
      <c r="C84" s="9">
        <f>SUM('[1]BIK kiadás'!C83,'[1]MOK kiadás'!C83,'[1]Hivatal kiadás'!C82,'[1]Önkorm. kiadás'!C84)</f>
        <v>0</v>
      </c>
      <c r="D84" s="9">
        <f>SUM('[1]BIK kiadás'!D83,'[1]MOK kiadás'!D83,'[1]Hivatal kiadás'!D82,'[1]Önkorm. kiadás'!D84)</f>
        <v>0</v>
      </c>
      <c r="E84" s="9">
        <f>SUM('[1]BIK kiadás'!E83,'[1]MOK kiadás'!E83,'[1]Hivatal kiadás'!E82,'[1]Önkorm. kiadás'!E84)</f>
        <v>0</v>
      </c>
      <c r="F84" s="9">
        <f>SUM('[1]BIK kiadás'!F83,'[1]MOK kiadás'!F83,'[1]Hivatal kiadás'!F82,'[1]Önkorm. kiadás'!F84)</f>
        <v>0</v>
      </c>
    </row>
    <row r="85" spans="1:6" x14ac:dyDescent="0.25">
      <c r="A85" s="11" t="s">
        <v>73</v>
      </c>
      <c r="B85" s="26" t="s">
        <v>72</v>
      </c>
      <c r="C85" s="9">
        <f>SUM('[1]BIK kiadás'!C84,'[1]MOK kiadás'!C84,'[1]Hivatal kiadás'!C83,'[1]Önkorm. kiadás'!C85)</f>
        <v>0</v>
      </c>
      <c r="D85" s="9">
        <f>SUM('[1]BIK kiadás'!D84,'[1]MOK kiadás'!D84,'[1]Hivatal kiadás'!D83,'[1]Önkorm. kiadás'!D85)</f>
        <v>0</v>
      </c>
      <c r="E85" s="9">
        <f>SUM('[1]BIK kiadás'!E84,'[1]MOK kiadás'!E84,'[1]Hivatal kiadás'!E83,'[1]Önkorm. kiadás'!E85)</f>
        <v>0</v>
      </c>
      <c r="F85" s="9">
        <f>SUM('[1]BIK kiadás'!F84,'[1]MOK kiadás'!F84,'[1]Hivatal kiadás'!F83,'[1]Önkorm. kiadás'!F85)</f>
        <v>0</v>
      </c>
    </row>
    <row r="86" spans="1:6" ht="30" x14ac:dyDescent="0.25">
      <c r="A86" s="11" t="s">
        <v>71</v>
      </c>
      <c r="B86" s="26" t="s">
        <v>70</v>
      </c>
      <c r="C86" s="9">
        <f>SUM('[1]BIK kiadás'!C85,'[1]MOK kiadás'!C85,'[1]Hivatal kiadás'!C84,'[1]Önkorm. kiadás'!C86)</f>
        <v>0</v>
      </c>
      <c r="D86" s="9">
        <f>SUM('[1]BIK kiadás'!D85,'[1]MOK kiadás'!D85,'[1]Hivatal kiadás'!D84,'[1]Önkorm. kiadás'!D86)</f>
        <v>12472</v>
      </c>
      <c r="E86" s="9">
        <f>SUM('[1]BIK kiadás'!E85,'[1]MOK kiadás'!E85,'[1]Hivatal kiadás'!E84,'[1]Önkorm. kiadás'!E86)</f>
        <v>0</v>
      </c>
      <c r="F86" s="9">
        <f>SUM('[1]BIK kiadás'!F85,'[1]MOK kiadás'!F85,'[1]Hivatal kiadás'!F84,'[1]Önkorm. kiadás'!F86)</f>
        <v>12472</v>
      </c>
    </row>
    <row r="87" spans="1:6" x14ac:dyDescent="0.25">
      <c r="A87" s="25" t="s">
        <v>69</v>
      </c>
      <c r="B87" s="23" t="s">
        <v>68</v>
      </c>
      <c r="C87" s="5">
        <f>SUM('[1]BIK kiadás'!C86,'[1]MOK kiadás'!C86,'[1]Hivatal kiadás'!C85,'[1]Önkorm. kiadás'!C87)</f>
        <v>0</v>
      </c>
      <c r="D87" s="5">
        <f>SUM('[1]BIK kiadás'!D86,'[1]MOK kiadás'!D86,'[1]Hivatal kiadás'!D85,'[1]Önkorm. kiadás'!D87)</f>
        <v>60486</v>
      </c>
      <c r="E87" s="5">
        <f>SUM('[1]BIK kiadás'!E86,'[1]MOK kiadás'!E86,'[1]Hivatal kiadás'!E85,'[1]Önkorm. kiadás'!E87)</f>
        <v>0</v>
      </c>
      <c r="F87" s="5">
        <f>SUM('[1]BIK kiadás'!F86,'[1]MOK kiadás'!F86,'[1]Hivatal kiadás'!F85,'[1]Önkorm. kiadás'!F87)</f>
        <v>60486</v>
      </c>
    </row>
    <row r="88" spans="1:6" ht="30" x14ac:dyDescent="0.25">
      <c r="A88" s="11" t="s">
        <v>67</v>
      </c>
      <c r="B88" s="26" t="s">
        <v>66</v>
      </c>
      <c r="C88" s="9">
        <f>SUM('[1]BIK kiadás'!C87,'[1]MOK kiadás'!C87,'[1]Hivatal kiadás'!C86,'[1]Önkorm. kiadás'!C88)</f>
        <v>0</v>
      </c>
      <c r="D88" s="9">
        <f>SUM('[1]BIK kiadás'!D87,'[1]MOK kiadás'!D87,'[1]Hivatal kiadás'!D86,'[1]Önkorm. kiadás'!D88)</f>
        <v>0</v>
      </c>
      <c r="E88" s="9">
        <f>SUM('[1]BIK kiadás'!E87,'[1]MOK kiadás'!E87,'[1]Hivatal kiadás'!E86,'[1]Önkorm. kiadás'!E88)</f>
        <v>0</v>
      </c>
      <c r="F88" s="9">
        <f>SUM('[1]BIK kiadás'!F87,'[1]MOK kiadás'!F87,'[1]Hivatal kiadás'!F86,'[1]Önkorm. kiadás'!F88)</f>
        <v>0</v>
      </c>
    </row>
    <row r="89" spans="1:6" ht="30" x14ac:dyDescent="0.25">
      <c r="A89" s="11" t="s">
        <v>65</v>
      </c>
      <c r="B89" s="26" t="s">
        <v>64</v>
      </c>
      <c r="C89" s="9">
        <f>SUM('[1]BIK kiadás'!C88,'[1]MOK kiadás'!C88,'[1]Hivatal kiadás'!C87,'[1]Önkorm. kiadás'!C89)</f>
        <v>0</v>
      </c>
      <c r="D89" s="9">
        <f>SUM('[1]BIK kiadás'!D88,'[1]MOK kiadás'!D88,'[1]Hivatal kiadás'!D87,'[1]Önkorm. kiadás'!D89)</f>
        <v>0</v>
      </c>
      <c r="E89" s="9">
        <f>SUM('[1]BIK kiadás'!E88,'[1]MOK kiadás'!E88,'[1]Hivatal kiadás'!E87,'[1]Önkorm. kiadás'!E89)</f>
        <v>0</v>
      </c>
      <c r="F89" s="9">
        <f>SUM('[1]BIK kiadás'!F88,'[1]MOK kiadás'!F88,'[1]Hivatal kiadás'!F87,'[1]Önkorm. kiadás'!F89)</f>
        <v>0</v>
      </c>
    </row>
    <row r="90" spans="1:6" ht="30" x14ac:dyDescent="0.25">
      <c r="A90" s="11" t="s">
        <v>63</v>
      </c>
      <c r="B90" s="26" t="s">
        <v>62</v>
      </c>
      <c r="C90" s="9">
        <f>SUM('[1]BIK kiadás'!C89,'[1]MOK kiadás'!C89,'[1]Hivatal kiadás'!C88,'[1]Önkorm. kiadás'!C90)</f>
        <v>0</v>
      </c>
      <c r="D90" s="9">
        <f>SUM('[1]BIK kiadás'!D89,'[1]MOK kiadás'!D89,'[1]Hivatal kiadás'!D88,'[1]Önkorm. kiadás'!D90)</f>
        <v>0</v>
      </c>
      <c r="E90" s="9">
        <f>SUM('[1]BIK kiadás'!E89,'[1]MOK kiadás'!E89,'[1]Hivatal kiadás'!E88,'[1]Önkorm. kiadás'!E90)</f>
        <v>0</v>
      </c>
      <c r="F90" s="9">
        <f>SUM('[1]BIK kiadás'!F89,'[1]MOK kiadás'!F89,'[1]Hivatal kiadás'!F88,'[1]Önkorm. kiadás'!F90)</f>
        <v>0</v>
      </c>
    </row>
    <row r="91" spans="1:6" ht="30" x14ac:dyDescent="0.25">
      <c r="A91" s="11" t="s">
        <v>61</v>
      </c>
      <c r="B91" s="26" t="s">
        <v>60</v>
      </c>
      <c r="C91" s="9">
        <f>SUM('[1]BIK kiadás'!C90,'[1]MOK kiadás'!C90,'[1]Hivatal kiadás'!C89,'[1]Önkorm. kiadás'!C91)</f>
        <v>0</v>
      </c>
      <c r="D91" s="9">
        <f>SUM('[1]BIK kiadás'!D90,'[1]MOK kiadás'!D90,'[1]Hivatal kiadás'!D89,'[1]Önkorm. kiadás'!D91)</f>
        <v>3500</v>
      </c>
      <c r="E91" s="9">
        <f>SUM('[1]BIK kiadás'!E90,'[1]MOK kiadás'!E90,'[1]Hivatal kiadás'!E89,'[1]Önkorm. kiadás'!E91)</f>
        <v>0</v>
      </c>
      <c r="F91" s="9">
        <f>SUM('[1]BIK kiadás'!F90,'[1]MOK kiadás'!F90,'[1]Hivatal kiadás'!F89,'[1]Önkorm. kiadás'!F91)</f>
        <v>3500</v>
      </c>
    </row>
    <row r="92" spans="1:6" ht="30" x14ac:dyDescent="0.25">
      <c r="A92" s="11" t="s">
        <v>59</v>
      </c>
      <c r="B92" s="26" t="s">
        <v>58</v>
      </c>
      <c r="C92" s="9">
        <f>SUM('[1]BIK kiadás'!C91,'[1]MOK kiadás'!C91,'[1]Hivatal kiadás'!C90,'[1]Önkorm. kiadás'!C92)</f>
        <v>0</v>
      </c>
      <c r="D92" s="9">
        <f>SUM('[1]BIK kiadás'!D91,'[1]MOK kiadás'!D91,'[1]Hivatal kiadás'!D90,'[1]Önkorm. kiadás'!D92)</f>
        <v>0</v>
      </c>
      <c r="E92" s="9">
        <f>SUM('[1]BIK kiadás'!E91,'[1]MOK kiadás'!E91,'[1]Hivatal kiadás'!E90,'[1]Önkorm. kiadás'!E92)</f>
        <v>0</v>
      </c>
      <c r="F92" s="9">
        <f>SUM('[1]BIK kiadás'!F91,'[1]MOK kiadás'!F91,'[1]Hivatal kiadás'!F90,'[1]Önkorm. kiadás'!F92)</f>
        <v>0</v>
      </c>
    </row>
    <row r="93" spans="1:6" ht="30" x14ac:dyDescent="0.25">
      <c r="A93" s="11" t="s">
        <v>57</v>
      </c>
      <c r="B93" s="26" t="s">
        <v>56</v>
      </c>
      <c r="C93" s="9">
        <f>SUM('[1]BIK kiadás'!C92,'[1]MOK kiadás'!C92,'[1]Hivatal kiadás'!C91,'[1]Önkorm. kiadás'!C93)</f>
        <v>0</v>
      </c>
      <c r="D93" s="9">
        <f>SUM('[1]BIK kiadás'!D92,'[1]MOK kiadás'!D92,'[1]Hivatal kiadás'!D91,'[1]Önkorm. kiadás'!D93)</f>
        <v>6000</v>
      </c>
      <c r="E93" s="9">
        <f>SUM('[1]BIK kiadás'!E92,'[1]MOK kiadás'!E92,'[1]Hivatal kiadás'!E91,'[1]Önkorm. kiadás'!E93)</f>
        <v>0</v>
      </c>
      <c r="F93" s="9">
        <f>SUM('[1]BIK kiadás'!F92,'[1]MOK kiadás'!F92,'[1]Hivatal kiadás'!F91,'[1]Önkorm. kiadás'!F93)</f>
        <v>6000</v>
      </c>
    </row>
    <row r="94" spans="1:6" x14ac:dyDescent="0.25">
      <c r="A94" s="11" t="s">
        <v>55</v>
      </c>
      <c r="B94" s="26" t="s">
        <v>54</v>
      </c>
      <c r="C94" s="9">
        <f>SUM('[1]BIK kiadás'!C93,'[1]MOK kiadás'!C93,'[1]Hivatal kiadás'!C92,'[1]Önkorm. kiadás'!C94)</f>
        <v>0</v>
      </c>
      <c r="D94" s="9">
        <f>SUM('[1]BIK kiadás'!D93,'[1]MOK kiadás'!D93,'[1]Hivatal kiadás'!D92,'[1]Önkorm. kiadás'!D94)</f>
        <v>6000</v>
      </c>
      <c r="E94" s="9">
        <f>SUM('[1]BIK kiadás'!E93,'[1]MOK kiadás'!E93,'[1]Hivatal kiadás'!E92,'[1]Önkorm. kiadás'!E94)</f>
        <v>0</v>
      </c>
      <c r="F94" s="9">
        <f>SUM('[1]BIK kiadás'!F93,'[1]MOK kiadás'!F93,'[1]Hivatal kiadás'!F92,'[1]Önkorm. kiadás'!F94)</f>
        <v>6000</v>
      </c>
    </row>
    <row r="95" spans="1:6" ht="30" x14ac:dyDescent="0.25">
      <c r="A95" s="11" t="s">
        <v>53</v>
      </c>
      <c r="B95" s="26" t="s">
        <v>52</v>
      </c>
      <c r="C95" s="9">
        <f>SUM('[1]BIK kiadás'!C94,'[1]MOK kiadás'!C94,'[1]Hivatal kiadás'!C93,'[1]Önkorm. kiadás'!C95)</f>
        <v>0</v>
      </c>
      <c r="D95" s="9">
        <f>SUM('[1]BIK kiadás'!D94,'[1]MOK kiadás'!D94,'[1]Hivatal kiadás'!D93,'[1]Önkorm. kiadás'!D95)</f>
        <v>6400</v>
      </c>
      <c r="E95" s="9">
        <f>SUM('[1]BIK kiadás'!E94,'[1]MOK kiadás'!E94,'[1]Hivatal kiadás'!E93,'[1]Önkorm. kiadás'!E95)</f>
        <v>0</v>
      </c>
      <c r="F95" s="9">
        <f>SUM('[1]BIK kiadás'!F94,'[1]MOK kiadás'!F94,'[1]Hivatal kiadás'!F93,'[1]Önkorm. kiadás'!F95)</f>
        <v>6400</v>
      </c>
    </row>
    <row r="96" spans="1:6" x14ac:dyDescent="0.25">
      <c r="A96" s="25" t="s">
        <v>51</v>
      </c>
      <c r="B96" s="23" t="s">
        <v>50</v>
      </c>
      <c r="C96" s="5">
        <f>SUM('[1]BIK kiadás'!C95,'[1]MOK kiadás'!C95,'[1]Hivatal kiadás'!C94,'[1]Önkorm. kiadás'!C96)</f>
        <v>0</v>
      </c>
      <c r="D96" s="5">
        <f>SUM('[1]BIK kiadás'!D95,'[1]MOK kiadás'!D95,'[1]Hivatal kiadás'!D94,'[1]Önkorm. kiadás'!D96)</f>
        <v>21900</v>
      </c>
      <c r="E96" s="5">
        <f>SUM('[1]BIK kiadás'!E95,'[1]MOK kiadás'!E95,'[1]Hivatal kiadás'!E94,'[1]Önkorm. kiadás'!E96)</f>
        <v>0</v>
      </c>
      <c r="F96" s="5">
        <f>SUM('[1]BIK kiadás'!F95,'[1]MOK kiadás'!F95,'[1]Hivatal kiadás'!F94,'[1]Önkorm. kiadás'!F96)</f>
        <v>21900</v>
      </c>
    </row>
    <row r="97" spans="1:23" ht="15.75" x14ac:dyDescent="0.25">
      <c r="A97" s="24" t="s">
        <v>49</v>
      </c>
      <c r="B97" s="23"/>
      <c r="C97" s="5">
        <f>SUM('[1]BIK kiadás'!C96,'[1]MOK kiadás'!C96,'[1]Hivatal kiadás'!C95,'[1]Önkorm. kiadás'!C97)</f>
        <v>1154</v>
      </c>
      <c r="D97" s="5">
        <f>SUM('[1]BIK kiadás'!D96,'[1]MOK kiadás'!D96,'[1]Hivatal kiadás'!D95,'[1]Önkorm. kiadás'!D97)</f>
        <v>890191</v>
      </c>
      <c r="E97" s="5">
        <f>SUM('[1]BIK kiadás'!E96,'[1]MOK kiadás'!E96,'[1]Hivatal kiadás'!E95,'[1]Önkorm. kiadás'!E97)</f>
        <v>0</v>
      </c>
      <c r="F97" s="5">
        <f>SUM('[1]BIK kiadás'!F96,'[1]MOK kiadás'!F96,'[1]Hivatal kiadás'!F95,'[1]Önkorm. kiadás'!F97)</f>
        <v>891345</v>
      </c>
    </row>
    <row r="98" spans="1:23" ht="15.75" x14ac:dyDescent="0.25">
      <c r="A98" s="22" t="s">
        <v>48</v>
      </c>
      <c r="B98" s="21" t="s">
        <v>47</v>
      </c>
      <c r="C98" s="5">
        <f>SUM('[1]BIK kiadás'!C97,'[1]MOK kiadás'!C97,'[1]Hivatal kiadás'!C96,'[1]Önkorm. kiadás'!C98)</f>
        <v>700659</v>
      </c>
      <c r="D98" s="5">
        <f>SUM('[1]BIK kiadás'!D97,'[1]MOK kiadás'!D97,'[1]Hivatal kiadás'!D96,'[1]Önkorm. kiadás'!D98)</f>
        <v>993640</v>
      </c>
      <c r="E98" s="5">
        <f>SUM('[1]BIK kiadás'!E97,'[1]MOK kiadás'!E97,'[1]Hivatal kiadás'!E96,'[1]Önkorm. kiadás'!E98)</f>
        <v>59902</v>
      </c>
      <c r="F98" s="5">
        <f>SUM('[1]BIK kiadás'!F97,'[1]MOK kiadás'!F97,'[1]Hivatal kiadás'!F96,'[1]Önkorm. kiadás'!F98)</f>
        <v>1754201</v>
      </c>
    </row>
    <row r="99" spans="1:23" x14ac:dyDescent="0.25">
      <c r="A99" s="11" t="s">
        <v>46</v>
      </c>
      <c r="B99" s="10" t="s">
        <v>45</v>
      </c>
      <c r="C99" s="9">
        <f>SUM('[1]BIK kiadás'!C98,'[1]MOK kiadás'!C98,'[1]Hivatal kiadás'!C97,'[1]Önkorm. kiadás'!C99)</f>
        <v>0</v>
      </c>
      <c r="D99" s="9">
        <f>SUM('[1]BIK kiadás'!D98,'[1]MOK kiadás'!D98,'[1]Hivatal kiadás'!D97,'[1]Önkorm. kiadás'!D99)</f>
        <v>0</v>
      </c>
      <c r="E99" s="9">
        <f>SUM('[1]BIK kiadás'!E98,'[1]MOK kiadás'!E98,'[1]Hivatal kiadás'!E97,'[1]Önkorm. kiadás'!E99)</f>
        <v>0</v>
      </c>
      <c r="F99" s="9">
        <f>SUM('[1]BIK kiadás'!F98,'[1]MOK kiadás'!F98,'[1]Hivatal kiadás'!F97,'[1]Önkorm. kiadás'!F99)</f>
        <v>0</v>
      </c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 spans="1:23" ht="30" x14ac:dyDescent="0.25">
      <c r="A100" s="11" t="s">
        <v>44</v>
      </c>
      <c r="B100" s="10" t="s">
        <v>43</v>
      </c>
      <c r="C100" s="9">
        <f>SUM('[1]BIK kiadás'!C99,'[1]MOK kiadás'!C99,'[1]Hivatal kiadás'!C98,'[1]Önkorm. kiadás'!C100)</f>
        <v>0</v>
      </c>
      <c r="D100" s="9">
        <f>SUM('[1]BIK kiadás'!D99,'[1]MOK kiadás'!D99,'[1]Hivatal kiadás'!D98,'[1]Önkorm. kiadás'!D100)</f>
        <v>0</v>
      </c>
      <c r="E100" s="9">
        <f>SUM('[1]BIK kiadás'!E99,'[1]MOK kiadás'!E99,'[1]Hivatal kiadás'!E98,'[1]Önkorm. kiadás'!E100)</f>
        <v>0</v>
      </c>
      <c r="F100" s="9">
        <f>SUM('[1]BIK kiadás'!F99,'[1]MOK kiadás'!F99,'[1]Hivatal kiadás'!F98,'[1]Önkorm. kiadás'!F100)</f>
        <v>0</v>
      </c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 spans="1:23" x14ac:dyDescent="0.25">
      <c r="A101" s="11" t="s">
        <v>42</v>
      </c>
      <c r="B101" s="10" t="s">
        <v>41</v>
      </c>
      <c r="C101" s="9">
        <f>SUM('[1]BIK kiadás'!C100,'[1]MOK kiadás'!C100,'[1]Hivatal kiadás'!C99,'[1]Önkorm. kiadás'!C101)</f>
        <v>0</v>
      </c>
      <c r="D101" s="9">
        <f>SUM('[1]BIK kiadás'!D100,'[1]MOK kiadás'!D100,'[1]Hivatal kiadás'!D99,'[1]Önkorm. kiadás'!D101)</f>
        <v>0</v>
      </c>
      <c r="E101" s="9">
        <f>SUM('[1]BIK kiadás'!E100,'[1]MOK kiadás'!E100,'[1]Hivatal kiadás'!E99,'[1]Önkorm. kiadás'!E101)</f>
        <v>0</v>
      </c>
      <c r="F101" s="9">
        <f>SUM('[1]BIK kiadás'!F100,'[1]MOK kiadás'!F100,'[1]Hivatal kiadás'!F99,'[1]Önkorm. kiadás'!F101)</f>
        <v>0</v>
      </c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 spans="1:23" ht="25.5" x14ac:dyDescent="0.25">
      <c r="A102" s="20" t="s">
        <v>40</v>
      </c>
      <c r="B102" s="17" t="s">
        <v>39</v>
      </c>
      <c r="C102" s="9">
        <f>SUM('[1]BIK kiadás'!C101,'[1]MOK kiadás'!C101,'[1]Hivatal kiadás'!C100,'[1]Önkorm. kiadás'!C102)</f>
        <v>0</v>
      </c>
      <c r="D102" s="9">
        <f>SUM('[1]BIK kiadás'!D101,'[1]MOK kiadás'!D101,'[1]Hivatal kiadás'!D100,'[1]Önkorm. kiadás'!D102)</f>
        <v>0</v>
      </c>
      <c r="E102" s="9">
        <f>SUM('[1]BIK kiadás'!E101,'[1]MOK kiadás'!E101,'[1]Hivatal kiadás'!E100,'[1]Önkorm. kiadás'!E102)</f>
        <v>0</v>
      </c>
      <c r="F102" s="9">
        <f>SUM('[1]BIK kiadás'!F101,'[1]MOK kiadás'!F101,'[1]Hivatal kiadás'!F100,'[1]Önkorm. kiadás'!F102)</f>
        <v>0</v>
      </c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</row>
    <row r="103" spans="1:23" x14ac:dyDescent="0.25">
      <c r="A103" s="15" t="s">
        <v>38</v>
      </c>
      <c r="B103" s="10" t="s">
        <v>37</v>
      </c>
      <c r="C103" s="9">
        <f>SUM('[1]BIK kiadás'!C102,'[1]MOK kiadás'!C102,'[1]Hivatal kiadás'!C101,'[1]Önkorm. kiadás'!C103)</f>
        <v>0</v>
      </c>
      <c r="D103" s="9">
        <f>SUM('[1]BIK kiadás'!D102,'[1]MOK kiadás'!D102,'[1]Hivatal kiadás'!D101,'[1]Önkorm. kiadás'!D103)</f>
        <v>0</v>
      </c>
      <c r="E103" s="9">
        <f>SUM('[1]BIK kiadás'!E102,'[1]MOK kiadás'!E102,'[1]Hivatal kiadás'!E101,'[1]Önkorm. kiadás'!E103)</f>
        <v>0</v>
      </c>
      <c r="F103" s="9">
        <f>SUM('[1]BIK kiadás'!F102,'[1]MOK kiadás'!F102,'[1]Hivatal kiadás'!F101,'[1]Önkorm. kiadás'!F103)</f>
        <v>0</v>
      </c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</row>
    <row r="104" spans="1:23" x14ac:dyDescent="0.25">
      <c r="A104" s="15" t="s">
        <v>36</v>
      </c>
      <c r="B104" s="10" t="s">
        <v>35</v>
      </c>
      <c r="C104" s="9">
        <f>SUM('[1]BIK kiadás'!C103,'[1]MOK kiadás'!C103,'[1]Hivatal kiadás'!C102,'[1]Önkorm. kiadás'!C104)</f>
        <v>0</v>
      </c>
      <c r="D104" s="9">
        <f>SUM('[1]BIK kiadás'!D103,'[1]MOK kiadás'!D103,'[1]Hivatal kiadás'!D102,'[1]Önkorm. kiadás'!D104)</f>
        <v>0</v>
      </c>
      <c r="E104" s="9">
        <f>SUM('[1]BIK kiadás'!E103,'[1]MOK kiadás'!E103,'[1]Hivatal kiadás'!E102,'[1]Önkorm. kiadás'!E104)</f>
        <v>0</v>
      </c>
      <c r="F104" s="9">
        <f>SUM('[1]BIK kiadás'!F103,'[1]MOK kiadás'!F103,'[1]Hivatal kiadás'!F102,'[1]Önkorm. kiadás'!F104)</f>
        <v>0</v>
      </c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</row>
    <row r="105" spans="1:23" x14ac:dyDescent="0.25">
      <c r="A105" s="11" t="s">
        <v>34</v>
      </c>
      <c r="B105" s="10" t="s">
        <v>33</v>
      </c>
      <c r="C105" s="9">
        <f>SUM('[1]BIK kiadás'!C104,'[1]MOK kiadás'!C104,'[1]Hivatal kiadás'!C103,'[1]Önkorm. kiadás'!C105)</f>
        <v>0</v>
      </c>
      <c r="D105" s="9">
        <f>SUM('[1]BIK kiadás'!D104,'[1]MOK kiadás'!D104,'[1]Hivatal kiadás'!D103,'[1]Önkorm. kiadás'!D105)</f>
        <v>0</v>
      </c>
      <c r="E105" s="9">
        <f>SUM('[1]BIK kiadás'!E104,'[1]MOK kiadás'!E104,'[1]Hivatal kiadás'!E103,'[1]Önkorm. kiadás'!E105)</f>
        <v>0</v>
      </c>
      <c r="F105" s="9">
        <f>SUM('[1]BIK kiadás'!F104,'[1]MOK kiadás'!F104,'[1]Hivatal kiadás'!F103,'[1]Önkorm. kiadás'!F105)</f>
        <v>0</v>
      </c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 spans="1:23" x14ac:dyDescent="0.25">
      <c r="A106" s="11" t="s">
        <v>32</v>
      </c>
      <c r="B106" s="10" t="s">
        <v>31</v>
      </c>
      <c r="C106" s="9">
        <f>SUM('[1]BIK kiadás'!C105,'[1]MOK kiadás'!C105,'[1]Hivatal kiadás'!C104,'[1]Önkorm. kiadás'!C106)</f>
        <v>0</v>
      </c>
      <c r="D106" s="9">
        <f>SUM('[1]BIK kiadás'!D105,'[1]MOK kiadás'!D105,'[1]Hivatal kiadás'!D104,'[1]Önkorm. kiadás'!D106)</f>
        <v>0</v>
      </c>
      <c r="E106" s="9">
        <f>SUM('[1]BIK kiadás'!E105,'[1]MOK kiadás'!E105,'[1]Hivatal kiadás'!E104,'[1]Önkorm. kiadás'!E106)</f>
        <v>0</v>
      </c>
      <c r="F106" s="9">
        <f>SUM('[1]BIK kiadás'!F105,'[1]MOK kiadás'!F105,'[1]Hivatal kiadás'!F104,'[1]Önkorm. kiadás'!F106)</f>
        <v>0</v>
      </c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 spans="1:23" x14ac:dyDescent="0.25">
      <c r="A107" s="18" t="s">
        <v>30</v>
      </c>
      <c r="B107" s="17" t="s">
        <v>29</v>
      </c>
      <c r="C107" s="9">
        <f>SUM('[1]BIK kiadás'!C106,'[1]MOK kiadás'!C106,'[1]Hivatal kiadás'!C105,'[1]Önkorm. kiadás'!C107)</f>
        <v>0</v>
      </c>
      <c r="D107" s="9">
        <f>SUM('[1]BIK kiadás'!D106,'[1]MOK kiadás'!D106,'[1]Hivatal kiadás'!D105,'[1]Önkorm. kiadás'!D107)</f>
        <v>0</v>
      </c>
      <c r="E107" s="9">
        <f>SUM('[1]BIK kiadás'!E106,'[1]MOK kiadás'!E106,'[1]Hivatal kiadás'!E105,'[1]Önkorm. kiadás'!E107)</f>
        <v>0</v>
      </c>
      <c r="F107" s="9">
        <f>SUM('[1]BIK kiadás'!F106,'[1]MOK kiadás'!F106,'[1]Hivatal kiadás'!F105,'[1]Önkorm. kiadás'!F107)</f>
        <v>0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x14ac:dyDescent="0.25">
      <c r="A108" s="15" t="s">
        <v>28</v>
      </c>
      <c r="B108" s="10" t="s">
        <v>27</v>
      </c>
      <c r="C108" s="9">
        <f>SUM('[1]BIK kiadás'!C107,'[1]MOK kiadás'!C107,'[1]Hivatal kiadás'!C106,'[1]Önkorm. kiadás'!C108)</f>
        <v>0</v>
      </c>
      <c r="D108" s="9">
        <f>SUM('[1]BIK kiadás'!D107,'[1]MOK kiadás'!D107,'[1]Hivatal kiadás'!D106,'[1]Önkorm. kiadás'!D108)</f>
        <v>0</v>
      </c>
      <c r="E108" s="9">
        <f>SUM('[1]BIK kiadás'!E107,'[1]MOK kiadás'!E107,'[1]Hivatal kiadás'!E106,'[1]Önkorm. kiadás'!E108)</f>
        <v>0</v>
      </c>
      <c r="F108" s="9">
        <f>SUM('[1]BIK kiadás'!F107,'[1]MOK kiadás'!F107,'[1]Hivatal kiadás'!F106,'[1]Önkorm. kiadás'!F108)</f>
        <v>0</v>
      </c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</row>
    <row r="109" spans="1:23" x14ac:dyDescent="0.25">
      <c r="A109" s="15" t="s">
        <v>26</v>
      </c>
      <c r="B109" s="10" t="s">
        <v>25</v>
      </c>
      <c r="C109" s="9">
        <f>SUM('[1]BIK kiadás'!C108,'[1]MOK kiadás'!C108,'[1]Hivatal kiadás'!C107,'[1]Önkorm. kiadás'!C109)</f>
        <v>10288</v>
      </c>
      <c r="D109" s="9">
        <f>SUM('[1]BIK kiadás'!D108,'[1]MOK kiadás'!D108,'[1]Hivatal kiadás'!D107,'[1]Önkorm. kiadás'!D109)</f>
        <v>0</v>
      </c>
      <c r="E109" s="9">
        <f>SUM('[1]BIK kiadás'!E108,'[1]MOK kiadás'!E108,'[1]Hivatal kiadás'!E107,'[1]Önkorm. kiadás'!E109)</f>
        <v>0</v>
      </c>
      <c r="F109" s="9">
        <f>SUM('[1]BIK kiadás'!F108,'[1]MOK kiadás'!F108,'[1]Hivatal kiadás'!F107,'[1]Önkorm. kiadás'!F109)</f>
        <v>10288</v>
      </c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</row>
    <row r="110" spans="1:23" x14ac:dyDescent="0.25">
      <c r="A110" s="18" t="s">
        <v>24</v>
      </c>
      <c r="B110" s="17" t="s">
        <v>23</v>
      </c>
      <c r="C110" s="16">
        <v>0</v>
      </c>
      <c r="D110" s="16">
        <v>0</v>
      </c>
      <c r="E110" s="16">
        <v>0</v>
      </c>
      <c r="F110" s="16">
        <v>0</v>
      </c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</row>
    <row r="111" spans="1:23" x14ac:dyDescent="0.25">
      <c r="A111" s="15" t="s">
        <v>22</v>
      </c>
      <c r="B111" s="10" t="s">
        <v>21</v>
      </c>
      <c r="C111" s="9">
        <f>SUM('[1]BIK kiadás'!C110,'[1]MOK kiadás'!C110,'[1]Hivatal kiadás'!C109,'[1]Önkorm. kiadás'!C111)</f>
        <v>0</v>
      </c>
      <c r="D111" s="9">
        <f>SUM('[1]BIK kiadás'!D110,'[1]MOK kiadás'!D110,'[1]Hivatal kiadás'!D109,'[1]Önkorm. kiadás'!D111)</f>
        <v>0</v>
      </c>
      <c r="E111" s="9">
        <f>SUM('[1]BIK kiadás'!E110,'[1]MOK kiadás'!E110,'[1]Hivatal kiadás'!E109,'[1]Önkorm. kiadás'!E111)</f>
        <v>0</v>
      </c>
      <c r="F111" s="9">
        <f>SUM('[1]BIK kiadás'!F110,'[1]MOK kiadás'!F110,'[1]Hivatal kiadás'!F109,'[1]Önkorm. kiadás'!F111)</f>
        <v>0</v>
      </c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</row>
    <row r="112" spans="1:23" x14ac:dyDescent="0.25">
      <c r="A112" s="15" t="s">
        <v>20</v>
      </c>
      <c r="B112" s="10" t="s">
        <v>19</v>
      </c>
      <c r="C112" s="9">
        <f>SUM('[1]BIK kiadás'!C111,'[1]MOK kiadás'!C111,'[1]Hivatal kiadás'!C110,'[1]Önkorm. kiadás'!C112)</f>
        <v>0</v>
      </c>
      <c r="D112" s="9">
        <f>SUM('[1]BIK kiadás'!D111,'[1]MOK kiadás'!D111,'[1]Hivatal kiadás'!D110,'[1]Önkorm. kiadás'!D112)</f>
        <v>0</v>
      </c>
      <c r="E112" s="9">
        <f>SUM('[1]BIK kiadás'!E111,'[1]MOK kiadás'!E111,'[1]Hivatal kiadás'!E110,'[1]Önkorm. kiadás'!E112)</f>
        <v>0</v>
      </c>
      <c r="F112" s="9">
        <f>SUM('[1]BIK kiadás'!F111,'[1]MOK kiadás'!F111,'[1]Hivatal kiadás'!F110,'[1]Önkorm. kiadás'!F112)</f>
        <v>0</v>
      </c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</row>
    <row r="113" spans="1:23" x14ac:dyDescent="0.25">
      <c r="A113" s="15" t="s">
        <v>18</v>
      </c>
      <c r="B113" s="10" t="s">
        <v>17</v>
      </c>
      <c r="C113" s="9">
        <f>SUM('[1]BIK kiadás'!C112,'[1]MOK kiadás'!C112,'[1]Hivatal kiadás'!C111,'[1]Önkorm. kiadás'!C113)</f>
        <v>0</v>
      </c>
      <c r="D113" s="9">
        <f>SUM('[1]BIK kiadás'!D112,'[1]MOK kiadás'!D112,'[1]Hivatal kiadás'!D111,'[1]Önkorm. kiadás'!D113)</f>
        <v>0</v>
      </c>
      <c r="E113" s="9">
        <f>SUM('[1]BIK kiadás'!E112,'[1]MOK kiadás'!E112,'[1]Hivatal kiadás'!E111,'[1]Önkorm. kiadás'!E113)</f>
        <v>0</v>
      </c>
      <c r="F113" s="9">
        <f>SUM('[1]BIK kiadás'!F112,'[1]MOK kiadás'!F112,'[1]Hivatal kiadás'!F111,'[1]Önkorm. kiadás'!F113)</f>
        <v>0</v>
      </c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</row>
    <row r="114" spans="1:23" x14ac:dyDescent="0.25">
      <c r="A114" s="13" t="s">
        <v>16</v>
      </c>
      <c r="B114" s="12" t="s">
        <v>15</v>
      </c>
      <c r="C114" s="9">
        <f>SUM('[1]BIK kiadás'!C113,'[1]MOK kiadás'!C113,'[1]Hivatal kiadás'!C112,'[1]Önkorm. kiadás'!C114)</f>
        <v>0</v>
      </c>
      <c r="D114" s="9">
        <f>SUM('[1]BIK kiadás'!D113,'[1]MOK kiadás'!D113,'[1]Hivatal kiadás'!D112,'[1]Önkorm. kiadás'!D114)</f>
        <v>0</v>
      </c>
      <c r="E114" s="9">
        <f>SUM('[1]BIK kiadás'!E113,'[1]MOK kiadás'!E113,'[1]Hivatal kiadás'!E112,'[1]Önkorm. kiadás'!E114)</f>
        <v>0</v>
      </c>
      <c r="F114" s="9">
        <f>SUM('[1]BIK kiadás'!F113,'[1]MOK kiadás'!F113,'[1]Hivatal kiadás'!F112,'[1]Önkorm. kiadás'!F114)</f>
        <v>0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x14ac:dyDescent="0.25">
      <c r="A115" s="15" t="s">
        <v>14</v>
      </c>
      <c r="B115" s="10" t="s">
        <v>13</v>
      </c>
      <c r="C115" s="9">
        <f>SUM('[1]BIK kiadás'!C114,'[1]MOK kiadás'!C114,'[1]Hivatal kiadás'!C113,'[1]Önkorm. kiadás'!C115)</f>
        <v>0</v>
      </c>
      <c r="D115" s="9">
        <f>SUM('[1]BIK kiadás'!D114,'[1]MOK kiadás'!D114,'[1]Hivatal kiadás'!D113,'[1]Önkorm. kiadás'!D115)</f>
        <v>0</v>
      </c>
      <c r="E115" s="9">
        <f>SUM('[1]BIK kiadás'!E114,'[1]MOK kiadás'!E114,'[1]Hivatal kiadás'!E113,'[1]Önkorm. kiadás'!E115)</f>
        <v>0</v>
      </c>
      <c r="F115" s="9">
        <f>SUM('[1]BIK kiadás'!F114,'[1]MOK kiadás'!F114,'[1]Hivatal kiadás'!F113,'[1]Önkorm. kiadás'!F115)</f>
        <v>0</v>
      </c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</row>
    <row r="116" spans="1:23" x14ac:dyDescent="0.25">
      <c r="A116" s="11" t="s">
        <v>12</v>
      </c>
      <c r="B116" s="10" t="s">
        <v>11</v>
      </c>
      <c r="C116" s="9">
        <f>SUM('[1]BIK kiadás'!C115,'[1]MOK kiadás'!C115,'[1]Hivatal kiadás'!C114,'[1]Önkorm. kiadás'!C116)</f>
        <v>0</v>
      </c>
      <c r="D116" s="9">
        <f>SUM('[1]BIK kiadás'!D115,'[1]MOK kiadás'!D115,'[1]Hivatal kiadás'!D114,'[1]Önkorm. kiadás'!D116)</f>
        <v>0</v>
      </c>
      <c r="E116" s="9">
        <f>SUM('[1]BIK kiadás'!E115,'[1]MOK kiadás'!E115,'[1]Hivatal kiadás'!E114,'[1]Önkorm. kiadás'!E116)</f>
        <v>0</v>
      </c>
      <c r="F116" s="9">
        <f>SUM('[1]BIK kiadás'!F115,'[1]MOK kiadás'!F115,'[1]Hivatal kiadás'!F114,'[1]Önkorm. kiadás'!F116)</f>
        <v>0</v>
      </c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 spans="1:23" x14ac:dyDescent="0.25">
      <c r="A117" s="15" t="s">
        <v>10</v>
      </c>
      <c r="B117" s="10" t="s">
        <v>9</v>
      </c>
      <c r="C117" s="9">
        <f>SUM('[1]BIK kiadás'!C116,'[1]MOK kiadás'!C116,'[1]Hivatal kiadás'!C115,'[1]Önkorm. kiadás'!C117)</f>
        <v>0</v>
      </c>
      <c r="D117" s="9">
        <f>SUM('[1]BIK kiadás'!D116,'[1]MOK kiadás'!D116,'[1]Hivatal kiadás'!D115,'[1]Önkorm. kiadás'!D117)</f>
        <v>0</v>
      </c>
      <c r="E117" s="9">
        <f>SUM('[1]BIK kiadás'!E116,'[1]MOK kiadás'!E116,'[1]Hivatal kiadás'!E115,'[1]Önkorm. kiadás'!E117)</f>
        <v>0</v>
      </c>
      <c r="F117" s="9">
        <f>SUM('[1]BIK kiadás'!F116,'[1]MOK kiadás'!F116,'[1]Hivatal kiadás'!F115,'[1]Önkorm. kiadás'!F117)</f>
        <v>0</v>
      </c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</row>
    <row r="118" spans="1:23" x14ac:dyDescent="0.25">
      <c r="A118" s="15" t="s">
        <v>8</v>
      </c>
      <c r="B118" s="10" t="s">
        <v>7</v>
      </c>
      <c r="C118" s="9">
        <f>SUM('[1]BIK kiadás'!C117,'[1]MOK kiadás'!C117,'[1]Hivatal kiadás'!C116,'[1]Önkorm. kiadás'!C118)</f>
        <v>0</v>
      </c>
      <c r="D118" s="9">
        <f>SUM('[1]BIK kiadás'!D117,'[1]MOK kiadás'!D117,'[1]Hivatal kiadás'!D116,'[1]Önkorm. kiadás'!D118)</f>
        <v>0</v>
      </c>
      <c r="E118" s="9">
        <f>SUM('[1]BIK kiadás'!E117,'[1]MOK kiadás'!E117,'[1]Hivatal kiadás'!E116,'[1]Önkorm. kiadás'!E118)</f>
        <v>0</v>
      </c>
      <c r="F118" s="9">
        <f>SUM('[1]BIK kiadás'!F117,'[1]MOK kiadás'!F117,'[1]Hivatal kiadás'!F116,'[1]Önkorm. kiadás'!F118)</f>
        <v>0</v>
      </c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</row>
    <row r="119" spans="1:23" x14ac:dyDescent="0.25">
      <c r="A119" s="13" t="s">
        <v>6</v>
      </c>
      <c r="B119" s="12" t="s">
        <v>5</v>
      </c>
      <c r="C119" s="9">
        <f>SUM('[1]BIK kiadás'!C118,'[1]MOK kiadás'!C118,'[1]Hivatal kiadás'!C117,'[1]Önkorm. kiadás'!C119)</f>
        <v>0</v>
      </c>
      <c r="D119" s="9">
        <f>SUM('[1]BIK kiadás'!D118,'[1]MOK kiadás'!D118,'[1]Hivatal kiadás'!D117,'[1]Önkorm. kiadás'!D119)</f>
        <v>0</v>
      </c>
      <c r="E119" s="9">
        <f>SUM('[1]BIK kiadás'!E118,'[1]MOK kiadás'!E118,'[1]Hivatal kiadás'!E117,'[1]Önkorm. kiadás'!E119)</f>
        <v>0</v>
      </c>
      <c r="F119" s="9">
        <f>SUM('[1]BIK kiadás'!F118,'[1]MOK kiadás'!F118,'[1]Hivatal kiadás'!F117,'[1]Önkorm. kiadás'!F119)</f>
        <v>0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30" x14ac:dyDescent="0.25">
      <c r="A120" s="11" t="s">
        <v>4</v>
      </c>
      <c r="B120" s="10" t="s">
        <v>3</v>
      </c>
      <c r="C120" s="9">
        <f>SUM('[1]BIK kiadás'!C119,'[1]MOK kiadás'!C119,'[1]Hivatal kiadás'!C118,'[1]Önkorm. kiadás'!C120)</f>
        <v>0</v>
      </c>
      <c r="D120" s="9">
        <f>SUM('[1]BIK kiadás'!D119,'[1]MOK kiadás'!D119,'[1]Hivatal kiadás'!D118,'[1]Önkorm. kiadás'!D120)</f>
        <v>0</v>
      </c>
      <c r="E120" s="9">
        <f>SUM('[1]BIK kiadás'!E119,'[1]MOK kiadás'!E119,'[1]Hivatal kiadás'!E118,'[1]Önkorm. kiadás'!E120)</f>
        <v>0</v>
      </c>
      <c r="F120" s="9">
        <f>SUM('[1]BIK kiadás'!F119,'[1]MOK kiadás'!F119,'[1]Hivatal kiadás'!F118,'[1]Önkorm. kiadás'!F120)</f>
        <v>0</v>
      </c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 spans="1:23" ht="15.75" x14ac:dyDescent="0.25">
      <c r="A121" s="7" t="s">
        <v>2</v>
      </c>
      <c r="B121" s="6" t="s">
        <v>1</v>
      </c>
      <c r="C121" s="5">
        <f>SUM(C109)</f>
        <v>10288</v>
      </c>
      <c r="D121" s="5">
        <f>SUM(D109)</f>
        <v>0</v>
      </c>
      <c r="E121" s="5">
        <f>SUM(E109)</f>
        <v>0</v>
      </c>
      <c r="F121" s="5">
        <f>SUM(F109)</f>
        <v>10288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5.75" x14ac:dyDescent="0.25">
      <c r="A122" s="3" t="s">
        <v>0</v>
      </c>
      <c r="B122" s="2"/>
      <c r="C122" s="1">
        <f>SUM(C98,C121)</f>
        <v>710947</v>
      </c>
      <c r="D122" s="1">
        <f>SUM(D98,D121)</f>
        <v>993640</v>
      </c>
      <c r="E122" s="1">
        <f>SUM(E98,E121)</f>
        <v>59902</v>
      </c>
      <c r="F122" s="1">
        <f>SUM(F98,F121)</f>
        <v>1764489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kiadások műk. felh. Összesen</vt:lpstr>
      <vt:lpstr>'kiadások műk. felh. Összesen'!Nyomtatási_terület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2021-06-14T08:05:14Z</dcterms:created>
  <dcterms:modified xsi:type="dcterms:W3CDTF">2021-06-14T08:55:03Z</dcterms:modified>
</cp:coreProperties>
</file>