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0A4B2F33-9F80-4ACE-B7BC-1A195CCD1DA3}" xr6:coauthVersionLast="47" xr6:coauthVersionMax="47" xr10:uidLastSave="{00000000-0000-0000-0000-000000000000}"/>
  <bookViews>
    <workbookView xWindow="-108" yWindow="-108" windowWidth="23256" windowHeight="12576" xr2:uid="{8EFE0675-F8EB-465E-8E69-832EAF0EB5DC}"/>
  </bookViews>
  <sheets>
    <sheet name="Összesített kv.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B13" i="1"/>
  <c r="C13" i="1"/>
  <c r="D13" i="1"/>
  <c r="E13" i="1"/>
  <c r="F13" i="1"/>
  <c r="F14" i="1"/>
  <c r="B16" i="1"/>
  <c r="C16" i="1"/>
  <c r="D16" i="1"/>
  <c r="E16" i="1"/>
  <c r="F16" i="1"/>
  <c r="F17" i="1"/>
  <c r="F18" i="1"/>
  <c r="F19" i="1"/>
  <c r="F20" i="1"/>
  <c r="F21" i="1"/>
  <c r="F22" i="1"/>
  <c r="F23" i="1"/>
  <c r="B24" i="1"/>
  <c r="C24" i="1"/>
  <c r="D24" i="1"/>
  <c r="E24" i="1"/>
  <c r="F24" i="1"/>
  <c r="F25" i="1"/>
  <c r="B27" i="1"/>
  <c r="C27" i="1"/>
  <c r="D27" i="1"/>
  <c r="F27" i="1"/>
  <c r="B28" i="1"/>
  <c r="C28" i="1"/>
  <c r="D28" i="1"/>
  <c r="E28" i="1"/>
  <c r="F28" i="1"/>
  <c r="F36" i="1"/>
</calcChain>
</file>

<file path=xl/sharedStrings.xml><?xml version="1.0" encoding="utf-8"?>
<sst xmlns="http://schemas.openxmlformats.org/spreadsheetml/2006/main" count="38" uniqueCount="38">
  <si>
    <t xml:space="preserve">Összesen: </t>
  </si>
  <si>
    <t xml:space="preserve">                  KEHOP-2.2.2-15-2016 -00059 Észak-és Közép Dunántúli szennyvízelvezetési és kezelési fejlesztés 5(ÉKDU5) projekt</t>
  </si>
  <si>
    <t xml:space="preserve">                  KEHOP-2.1.3-15-2017 Répcelak és Térsége ivóvíz minőség javítása projekt</t>
  </si>
  <si>
    <t xml:space="preserve">                  KEHOP-1.2.1     Klímastratégia </t>
  </si>
  <si>
    <t xml:space="preserve">                  TOP-3.2.1-16-VS1-2017 Répcelak Általános Iskola rekonstrukció</t>
  </si>
  <si>
    <t>A költségvetés  főösszegéből pályázati támogatással megvalósuló projektek teljes összege:</t>
  </si>
  <si>
    <t>BEVÉTELEK ÖSSZESEN (B1-8)</t>
  </si>
  <si>
    <t>B8. Finanszírozási bevételek</t>
  </si>
  <si>
    <t>B816 Intézményfinanszírozás</t>
  </si>
  <si>
    <t>B813 Maradvány igénybevétele</t>
  </si>
  <si>
    <t>B1-7. Költségvetési bevételek</t>
  </si>
  <si>
    <t>B7. Felhalmozási célú átvett pénzeszközök</t>
  </si>
  <si>
    <t>B6. Működési célú átvett pénzeszközök</t>
  </si>
  <si>
    <t>B5. Felhalmozási bevételek</t>
  </si>
  <si>
    <t>B4. Működési bevételek</t>
  </si>
  <si>
    <t>B3. Közhatalmi bevételek</t>
  </si>
  <si>
    <t>B2. Felhalmozási célú támogatások államháztartáson belülről</t>
  </si>
  <si>
    <t>B1. Működési célú támogatások államháztartáson belülről</t>
  </si>
  <si>
    <t>KIADÁSOK ÖSSZESEN (K1-9)</t>
  </si>
  <si>
    <t>K9. Finanszírozási kiadások</t>
  </si>
  <si>
    <t>K-914. Államháztartáson belüli megelőlegezése visszafizetése</t>
  </si>
  <si>
    <t>K1-8. Költségvetési kiadások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</si>
  <si>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</si>
  <si>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</si>
  <si>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</si>
  <si>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</si>
  <si>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</si>
  <si>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</si>
  <si>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</si>
  <si>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</si>
  <si>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ÖSSZESEN</t>
  </si>
  <si>
    <t>Önkormányzati előirányzatok</t>
  </si>
  <si>
    <t>Répcelaki Közös Önkormányzati Hivatal</t>
  </si>
  <si>
    <t xml:space="preserve"> Répcelaki Művelődési Ház és Könyvtár</t>
  </si>
  <si>
    <t>Répcelaki Bölcsőde és Idősek Klubja</t>
  </si>
  <si>
    <t>Megnevezés</t>
  </si>
  <si>
    <t>Az egységes rovatrend szerint a kiemelt kiadási és bevételi jogcímek</t>
  </si>
  <si>
    <t>Répcelak Város Önkormányzatának 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</si>
</sst>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Georgia"/>
      <family val="1"/>
      <charset val="238"/>
    </font>
    <font>
      <b/>
      <sz val="8"/>
      <name val="Georgia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4" fillId="0" borderId="2" xfId="0" applyFont="1" applyBorder="1"/>
    <xf numFmtId="0" fontId="0" fillId="0" borderId="2" xfId="0" applyBorder="1"/>
    <xf numFmtId="0" fontId="4" fillId="0" borderId="0" xfId="0" applyFont="1"/>
    <xf numFmtId="0" fontId="0" fillId="2" borderId="0" xfId="0" applyFill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8" fillId="0" borderId="0" xfId="0" applyFont="1"/>
    <xf numFmtId="0" fontId="7" fillId="3" borderId="3" xfId="0" applyFont="1" applyFill="1" applyBorder="1"/>
    <xf numFmtId="0" fontId="9" fillId="4" borderId="3" xfId="0" applyFont="1" applyFill="1" applyBorder="1"/>
    <xf numFmtId="0" fontId="7" fillId="0" borderId="3" xfId="0" applyFont="1" applyBorder="1"/>
    <xf numFmtId="0" fontId="9" fillId="0" borderId="3" xfId="0" applyFont="1" applyBorder="1"/>
    <xf numFmtId="0" fontId="7" fillId="5" borderId="3" xfId="0" applyFont="1" applyFill="1" applyBorder="1"/>
    <xf numFmtId="0" fontId="6" fillId="0" borderId="3" xfId="0" applyFont="1" applyBorder="1"/>
    <xf numFmtId="0" fontId="8" fillId="0" borderId="3" xfId="0" applyFont="1" applyBorder="1"/>
    <xf numFmtId="0" fontId="10" fillId="0" borderId="3" xfId="0" applyFont="1" applyBorder="1"/>
    <xf numFmtId="0" fontId="12" fillId="6" borderId="3" xfId="1" applyFont="1" applyFill="1" applyBorder="1" applyAlignment="1">
      <alignment horizontal="center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2">
    <cellStyle name="Normál" xfId="0" builtinId="0"/>
    <cellStyle name="Normál 2 2" xfId="1" xr:uid="{14AE7723-E430-44DA-8C40-764C48198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4700-C2A4-4BA4-988C-E57E32DD32AE}">
  <dimension ref="A2:I36"/>
  <sheetViews>
    <sheetView tabSelected="1" workbookViewId="0">
      <selection activeCell="C1" sqref="C1"/>
    </sheetView>
  </sheetViews>
  <sheetFormatPr defaultRowHeight="14.4" x14ac:dyDescent="0.3"/>
  <cols>
    <col min="1" max="1" width="51.5546875" style="1" customWidth="1"/>
    <col min="2" max="2" width="14.6640625" customWidth="1"/>
    <col min="3" max="3" width="14.88671875" customWidth="1"/>
    <col min="4" max="4" width="15" customWidth="1"/>
    <col min="5" max="5" width="22.44140625" customWidth="1"/>
    <col min="6" max="6" width="20.5546875" customWidth="1"/>
    <col min="8" max="9" width="10.33203125" bestFit="1" customWidth="1"/>
  </cols>
  <sheetData>
    <row r="2" spans="1:9" ht="18" x14ac:dyDescent="0.3">
      <c r="A2" s="24" t="s">
        <v>37</v>
      </c>
      <c r="B2" s="24"/>
      <c r="C2" s="24"/>
      <c r="D2" s="24"/>
      <c r="E2" s="24"/>
      <c r="F2" s="24"/>
    </row>
    <row r="3" spans="1:9" ht="33" customHeight="1" x14ac:dyDescent="0.3">
      <c r="A3" s="25" t="s">
        <v>36</v>
      </c>
      <c r="B3" s="25"/>
      <c r="C3" s="25"/>
      <c r="D3" s="25"/>
      <c r="E3" s="25"/>
      <c r="F3" s="25"/>
    </row>
    <row r="4" spans="1:9" ht="54.75" customHeight="1" x14ac:dyDescent="0.3">
      <c r="A4" s="23" t="s">
        <v>35</v>
      </c>
      <c r="B4" s="21" t="s">
        <v>34</v>
      </c>
      <c r="C4" s="22" t="s">
        <v>33</v>
      </c>
      <c r="D4" s="22" t="s">
        <v>32</v>
      </c>
      <c r="E4" s="22" t="s">
        <v>31</v>
      </c>
      <c r="F4" s="21" t="s">
        <v>30</v>
      </c>
    </row>
    <row r="5" spans="1:9" x14ac:dyDescent="0.3">
      <c r="A5" s="19" t="s">
        <v>29</v>
      </c>
      <c r="B5" s="18">
        <v>30208</v>
      </c>
      <c r="C5" s="18">
        <v>24521</v>
      </c>
      <c r="D5" s="18">
        <v>89121</v>
      </c>
      <c r="E5" s="18">
        <v>33094</v>
      </c>
      <c r="F5" s="18">
        <f t="shared" ref="F5:F12" si="0">SUM(B5:E5)</f>
        <v>176944</v>
      </c>
    </row>
    <row r="6" spans="1:9" x14ac:dyDescent="0.3">
      <c r="A6" s="19" t="s">
        <v>28</v>
      </c>
      <c r="B6" s="18">
        <v>4714</v>
      </c>
      <c r="C6" s="18">
        <v>3820</v>
      </c>
      <c r="D6" s="18">
        <v>14550</v>
      </c>
      <c r="E6" s="18">
        <v>6147</v>
      </c>
      <c r="F6" s="18">
        <f t="shared" si="0"/>
        <v>29231</v>
      </c>
    </row>
    <row r="7" spans="1:9" x14ac:dyDescent="0.3">
      <c r="A7" s="19" t="s">
        <v>27</v>
      </c>
      <c r="B7" s="18">
        <v>13182</v>
      </c>
      <c r="C7" s="18">
        <v>37254</v>
      </c>
      <c r="D7" s="18">
        <v>16385</v>
      </c>
      <c r="E7" s="18">
        <v>208769</v>
      </c>
      <c r="F7" s="18">
        <f t="shared" si="0"/>
        <v>275590</v>
      </c>
    </row>
    <row r="8" spans="1:9" x14ac:dyDescent="0.3">
      <c r="A8" s="19" t="s">
        <v>26</v>
      </c>
      <c r="B8" s="18"/>
      <c r="C8" s="18"/>
      <c r="D8" s="18"/>
      <c r="E8" s="18">
        <v>7000</v>
      </c>
      <c r="F8" s="18">
        <f t="shared" si="0"/>
        <v>7000</v>
      </c>
    </row>
    <row r="9" spans="1:9" x14ac:dyDescent="0.3">
      <c r="A9" s="19" t="s">
        <v>25</v>
      </c>
      <c r="B9" s="18"/>
      <c r="C9" s="18"/>
      <c r="D9" s="18"/>
      <c r="E9" s="20">
        <v>371795</v>
      </c>
      <c r="F9" s="18">
        <f t="shared" si="0"/>
        <v>371795</v>
      </c>
    </row>
    <row r="10" spans="1:9" x14ac:dyDescent="0.3">
      <c r="A10" s="19" t="s">
        <v>24</v>
      </c>
      <c r="B10" s="18">
        <v>442</v>
      </c>
      <c r="C10" s="18">
        <v>363</v>
      </c>
      <c r="D10" s="18">
        <v>600</v>
      </c>
      <c r="E10" s="20">
        <v>812084</v>
      </c>
      <c r="F10" s="18">
        <f t="shared" si="0"/>
        <v>813489</v>
      </c>
      <c r="H10" s="9"/>
      <c r="I10" s="9"/>
    </row>
    <row r="11" spans="1:9" x14ac:dyDescent="0.3">
      <c r="A11" s="19" t="s">
        <v>23</v>
      </c>
      <c r="B11" s="18"/>
      <c r="C11" s="18"/>
      <c r="D11" s="18"/>
      <c r="E11" s="20">
        <v>64402</v>
      </c>
      <c r="F11" s="18">
        <f t="shared" si="0"/>
        <v>64402</v>
      </c>
    </row>
    <row r="12" spans="1:9" x14ac:dyDescent="0.3">
      <c r="A12" s="19" t="s">
        <v>22</v>
      </c>
      <c r="B12" s="18"/>
      <c r="C12" s="18"/>
      <c r="D12" s="18"/>
      <c r="E12" s="20">
        <v>24900</v>
      </c>
      <c r="F12" s="18">
        <f t="shared" si="0"/>
        <v>24900</v>
      </c>
    </row>
    <row r="13" spans="1:9" x14ac:dyDescent="0.3">
      <c r="A13" s="16" t="s">
        <v>21</v>
      </c>
      <c r="B13" s="15">
        <f>SUM(B5:B12)</f>
        <v>48546</v>
      </c>
      <c r="C13" s="15">
        <f>SUM(C5:C12)</f>
        <v>65958</v>
      </c>
      <c r="D13" s="15">
        <f>SUM(D5:D12)</f>
        <v>120656</v>
      </c>
      <c r="E13" s="15">
        <f>SUM(E5:E12)</f>
        <v>1528191</v>
      </c>
      <c r="F13" s="15">
        <f>SUM(F5:F12)</f>
        <v>1763351</v>
      </c>
    </row>
    <row r="14" spans="1:9" x14ac:dyDescent="0.3">
      <c r="A14" s="16" t="s">
        <v>20</v>
      </c>
      <c r="B14" s="15"/>
      <c r="C14" s="15"/>
      <c r="D14" s="15"/>
      <c r="E14" s="15">
        <v>10288</v>
      </c>
      <c r="F14" s="15">
        <f>SUM(E14)</f>
        <v>10288</v>
      </c>
    </row>
    <row r="15" spans="1:9" x14ac:dyDescent="0.3">
      <c r="A15" s="16" t="s">
        <v>19</v>
      </c>
      <c r="B15" s="15"/>
      <c r="C15" s="15"/>
      <c r="D15" s="15"/>
      <c r="E15" s="17">
        <v>215002</v>
      </c>
      <c r="F15" s="15">
        <v>10288</v>
      </c>
    </row>
    <row r="16" spans="1:9" x14ac:dyDescent="0.3">
      <c r="A16" s="14" t="s">
        <v>18</v>
      </c>
      <c r="B16" s="13">
        <f>SUM(B13:B15)</f>
        <v>48546</v>
      </c>
      <c r="C16" s="13">
        <f>SUM(C13:C15)</f>
        <v>65958</v>
      </c>
      <c r="D16" s="13">
        <f>SUM(D13:D15)</f>
        <v>120656</v>
      </c>
      <c r="E16" s="13">
        <f>SUM(E13:E15)</f>
        <v>1753481</v>
      </c>
      <c r="F16" s="13">
        <f>SUM(F13,F15)</f>
        <v>1773639</v>
      </c>
    </row>
    <row r="17" spans="1:6" x14ac:dyDescent="0.3">
      <c r="A17" s="19" t="s">
        <v>17</v>
      </c>
      <c r="B17" s="18"/>
      <c r="C17" s="18"/>
      <c r="D17" s="18"/>
      <c r="E17" s="18">
        <v>282727</v>
      </c>
      <c r="F17" s="18">
        <f t="shared" ref="F17:F25" si="1">SUM(B17:E17)</f>
        <v>282727</v>
      </c>
    </row>
    <row r="18" spans="1:6" x14ac:dyDescent="0.3">
      <c r="A18" s="19" t="s">
        <v>16</v>
      </c>
      <c r="B18" s="18"/>
      <c r="C18" s="18"/>
      <c r="D18" s="18"/>
      <c r="E18" s="18">
        <v>382399</v>
      </c>
      <c r="F18" s="18">
        <f t="shared" si="1"/>
        <v>382399</v>
      </c>
    </row>
    <row r="19" spans="1:6" x14ac:dyDescent="0.3">
      <c r="A19" s="19" t="s">
        <v>15</v>
      </c>
      <c r="B19" s="18"/>
      <c r="C19" s="18"/>
      <c r="D19" s="18"/>
      <c r="E19" s="18">
        <v>367000</v>
      </c>
      <c r="F19" s="18">
        <f t="shared" si="1"/>
        <v>367000</v>
      </c>
    </row>
    <row r="20" spans="1:6" x14ac:dyDescent="0.3">
      <c r="A20" s="19" t="s">
        <v>14</v>
      </c>
      <c r="B20" s="18">
        <v>3800</v>
      </c>
      <c r="C20" s="18">
        <v>12040</v>
      </c>
      <c r="D20" s="18">
        <v>900</v>
      </c>
      <c r="E20" s="18">
        <v>31520</v>
      </c>
      <c r="F20" s="18">
        <f t="shared" si="1"/>
        <v>48260</v>
      </c>
    </row>
    <row r="21" spans="1:6" x14ac:dyDescent="0.3">
      <c r="A21" s="19" t="s">
        <v>13</v>
      </c>
      <c r="B21" s="18"/>
      <c r="C21" s="18"/>
      <c r="D21" s="18"/>
      <c r="E21" s="18">
        <v>10000</v>
      </c>
      <c r="F21" s="18">
        <f t="shared" si="1"/>
        <v>10000</v>
      </c>
    </row>
    <row r="22" spans="1:6" x14ac:dyDescent="0.3">
      <c r="A22" s="19" t="s">
        <v>12</v>
      </c>
      <c r="B22" s="18"/>
      <c r="C22" s="18"/>
      <c r="D22" s="18"/>
      <c r="E22" s="18">
        <v>0</v>
      </c>
      <c r="F22" s="18">
        <f t="shared" si="1"/>
        <v>0</v>
      </c>
    </row>
    <row r="23" spans="1:6" x14ac:dyDescent="0.3">
      <c r="A23" s="19" t="s">
        <v>11</v>
      </c>
      <c r="B23" s="18"/>
      <c r="C23" s="18"/>
      <c r="D23" s="18"/>
      <c r="E23" s="18">
        <v>11200</v>
      </c>
      <c r="F23" s="18">
        <f t="shared" si="1"/>
        <v>11200</v>
      </c>
    </row>
    <row r="24" spans="1:6" x14ac:dyDescent="0.3">
      <c r="A24" s="16" t="s">
        <v>10</v>
      </c>
      <c r="B24" s="15">
        <f>SUM(B17:B23)</f>
        <v>3800</v>
      </c>
      <c r="C24" s="15">
        <f>SUM(C17:C23)</f>
        <v>12040</v>
      </c>
      <c r="D24" s="15">
        <f>SUM(D17:D23)</f>
        <v>900</v>
      </c>
      <c r="E24" s="15">
        <f>SUM(E17:E23)</f>
        <v>1084846</v>
      </c>
      <c r="F24" s="15">
        <f t="shared" si="1"/>
        <v>1101586</v>
      </c>
    </row>
    <row r="25" spans="1:6" x14ac:dyDescent="0.3">
      <c r="A25" s="16" t="s">
        <v>9</v>
      </c>
      <c r="B25" s="15">
        <v>142</v>
      </c>
      <c r="C25" s="15">
        <v>3149</v>
      </c>
      <c r="D25" s="15">
        <v>127</v>
      </c>
      <c r="E25" s="15">
        <v>668635</v>
      </c>
      <c r="F25" s="15">
        <f t="shared" si="1"/>
        <v>672053</v>
      </c>
    </row>
    <row r="26" spans="1:6" x14ac:dyDescent="0.3">
      <c r="A26" s="16" t="s">
        <v>8</v>
      </c>
      <c r="B26" s="17">
        <v>44604</v>
      </c>
      <c r="C26" s="17">
        <v>50769</v>
      </c>
      <c r="D26" s="17">
        <v>119629</v>
      </c>
      <c r="E26" s="15"/>
      <c r="F26" s="15"/>
    </row>
    <row r="27" spans="1:6" x14ac:dyDescent="0.3">
      <c r="A27" s="16" t="s">
        <v>7</v>
      </c>
      <c r="B27" s="15">
        <f>SUM(B25:B26)</f>
        <v>44746</v>
      </c>
      <c r="C27" s="15">
        <f>SUM(C25:C26)</f>
        <v>53918</v>
      </c>
      <c r="D27" s="15">
        <f>SUM(D25:D26)</f>
        <v>119756</v>
      </c>
      <c r="E27" s="15"/>
      <c r="F27" s="15">
        <f>SUM(E27)</f>
        <v>0</v>
      </c>
    </row>
    <row r="28" spans="1:6" x14ac:dyDescent="0.3">
      <c r="A28" s="14" t="s">
        <v>6</v>
      </c>
      <c r="B28" s="13">
        <f>B24+B27</f>
        <v>48546</v>
      </c>
      <c r="C28" s="13">
        <f>C24+C27</f>
        <v>65958</v>
      </c>
      <c r="D28" s="13">
        <f>D24+D27</f>
        <v>120656</v>
      </c>
      <c r="E28" s="13">
        <f>SUM(E24:E27)</f>
        <v>1753481</v>
      </c>
      <c r="F28" s="13">
        <f>SUM(F24:F27)</f>
        <v>1773639</v>
      </c>
    </row>
    <row r="29" spans="1:6" x14ac:dyDescent="0.3">
      <c r="A29" s="12"/>
      <c r="B29" s="9"/>
      <c r="C29" s="9"/>
      <c r="D29" s="9"/>
      <c r="E29" s="9"/>
      <c r="F29" s="9"/>
    </row>
    <row r="30" spans="1:6" ht="15" thickBot="1" x14ac:dyDescent="0.35">
      <c r="A30" s="11" t="s">
        <v>5</v>
      </c>
      <c r="B30" s="10"/>
      <c r="C30" s="10"/>
      <c r="D30" s="10"/>
      <c r="E30" s="10"/>
      <c r="F30" s="9"/>
    </row>
    <row r="31" spans="1:6" ht="15.6" x14ac:dyDescent="0.3">
      <c r="A31" t="s">
        <v>4</v>
      </c>
      <c r="F31" s="8">
        <v>25840</v>
      </c>
    </row>
    <row r="32" spans="1:6" ht="15.6" x14ac:dyDescent="0.3">
      <c r="A32" t="s">
        <v>3</v>
      </c>
      <c r="F32" s="8">
        <v>4155</v>
      </c>
    </row>
    <row r="33" spans="1:6" ht="15.6" hidden="1" x14ac:dyDescent="0.3">
      <c r="A33"/>
      <c r="F33" s="6"/>
    </row>
    <row r="34" spans="1:6" ht="15.6" x14ac:dyDescent="0.3">
      <c r="A34" t="s">
        <v>2</v>
      </c>
      <c r="E34" s="7"/>
      <c r="F34" s="6">
        <v>204203</v>
      </c>
    </row>
    <row r="35" spans="1:6" ht="15.6" x14ac:dyDescent="0.3">
      <c r="A35" s="5" t="s">
        <v>1</v>
      </c>
      <c r="B35" s="5"/>
      <c r="C35" s="5"/>
      <c r="D35" s="5"/>
      <c r="E35" s="5"/>
      <c r="F35" s="4">
        <v>433000</v>
      </c>
    </row>
    <row r="36" spans="1:6" ht="18.600000000000001" thickBot="1" x14ac:dyDescent="0.4">
      <c r="A36" s="3" t="s">
        <v>0</v>
      </c>
      <c r="B36" s="3"/>
      <c r="C36" s="3"/>
      <c r="D36" s="3"/>
      <c r="E36" s="3"/>
      <c r="F36" s="2">
        <f>SUM(F31:F35)</f>
        <v>667198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Összesített kv.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2021-06-16T07:29:43Z</dcterms:created>
  <dcterms:modified xsi:type="dcterms:W3CDTF">2021-06-17T12:31:53Z</dcterms:modified>
</cp:coreProperties>
</file>