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22" i="1"/>
  <c r="E21" i="1"/>
  <c r="C21" i="1"/>
  <c r="D21" i="1" s="1"/>
  <c r="G20" i="1"/>
  <c r="F20" i="1" s="1"/>
  <c r="G19" i="1"/>
  <c r="D19" i="1"/>
  <c r="G18" i="1"/>
  <c r="D18" i="1" s="1"/>
  <c r="F18" i="1"/>
  <c r="G17" i="1"/>
  <c r="F17" i="1"/>
  <c r="D17" i="1"/>
  <c r="G16" i="1"/>
  <c r="D16" i="1" s="1"/>
  <c r="F16" i="1"/>
  <c r="G15" i="1"/>
  <c r="G21" i="1" s="1"/>
  <c r="F15" i="1"/>
  <c r="D15" i="1"/>
  <c r="G14" i="1"/>
  <c r="D14" i="1" s="1"/>
  <c r="F14" i="1"/>
  <c r="F21" i="1" l="1"/>
  <c r="D20" i="1"/>
  <c r="G22" i="1"/>
  <c r="D22" i="1" s="1"/>
  <c r="F22" i="1" l="1"/>
</calcChain>
</file>

<file path=xl/sharedStrings.xml><?xml version="1.0" encoding="utf-8"?>
<sst xmlns="http://schemas.openxmlformats.org/spreadsheetml/2006/main" count="33" uniqueCount="32">
  <si>
    <t>SÁRVÁR VÁROS ÖNKORMÁNYZATA</t>
  </si>
  <si>
    <t>KÖLTSÉGVETÉSI SZERVEK KÖZPONTI KÖLTSÉGVETÉSI ÉS ÖNKORMÁNYZATI TÁMOGATÁSA</t>
  </si>
  <si>
    <t>2021. év</t>
  </si>
  <si>
    <t>(  Ft-ban )</t>
  </si>
  <si>
    <t>Sorszám</t>
  </si>
  <si>
    <t>Intézmény</t>
  </si>
  <si>
    <t>központi költségvetési támogatás</t>
  </si>
  <si>
    <t>önkormányzati támogatás</t>
  </si>
  <si>
    <t>összes támogatás</t>
  </si>
  <si>
    <t xml:space="preserve">                                                     </t>
  </si>
  <si>
    <t>megnevezése:</t>
  </si>
  <si>
    <t xml:space="preserve"> Ft</t>
  </si>
  <si>
    <t>megoszlás    %-a</t>
  </si>
  <si>
    <t>megoszlás %-a</t>
  </si>
  <si>
    <t>1.</t>
  </si>
  <si>
    <t>Sárvári Közös Önkormányzati Hivatal</t>
  </si>
  <si>
    <t>2.</t>
  </si>
  <si>
    <t>Intézmények Gazdálkodását Ellátó Szervezet</t>
  </si>
  <si>
    <t>3.</t>
  </si>
  <si>
    <t>Sárvári Cseperedő Bölcsőde</t>
  </si>
  <si>
    <t>4.</t>
  </si>
  <si>
    <t>Gondozási és Családsegítő Központ</t>
  </si>
  <si>
    <t>5.</t>
  </si>
  <si>
    <t>Sárvári Vármelléki Óvoda</t>
  </si>
  <si>
    <t>6.</t>
  </si>
  <si>
    <t>Sárvári Csicsergő Óvoda</t>
  </si>
  <si>
    <t>7.</t>
  </si>
  <si>
    <t>Nádasdy Kulturális Központ</t>
  </si>
  <si>
    <t>8.</t>
  </si>
  <si>
    <t>IGESZ összesen:</t>
  </si>
  <si>
    <t>9.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</si>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</sst>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  <charset val="238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3" applyFont="1"/>
    <xf numFmtId="164" fontId="3" fillId="0" borderId="0" xfId="1" applyNumberFormat="1" applyFont="1"/>
    <xf numFmtId="0" fontId="5" fillId="0" borderId="0" xfId="3" applyFont="1"/>
    <xf numFmtId="0" fontId="7" fillId="0" borderId="0" xfId="0" applyFont="1" applyAlignment="1"/>
    <xf numFmtId="164" fontId="8" fillId="0" borderId="0" xfId="1" applyNumberFormat="1" applyFont="1" applyAlignment="1"/>
    <xf numFmtId="0" fontId="8" fillId="0" borderId="0" xfId="3" applyFont="1" applyAlignment="1"/>
    <xf numFmtId="0" fontId="9" fillId="0" borderId="0" xfId="3" applyFont="1"/>
    <xf numFmtId="164" fontId="3" fillId="0" borderId="0" xfId="1" applyNumberFormat="1" applyFont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9" fillId="0" borderId="6" xfId="3" applyFont="1" applyBorder="1"/>
    <xf numFmtId="164" fontId="10" fillId="0" borderId="6" xfId="1" applyNumberFormat="1" applyFont="1" applyBorder="1" applyAlignment="1">
      <alignment horizontal="center"/>
    </xf>
    <xf numFmtId="0" fontId="11" fillId="0" borderId="6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3" fillId="0" borderId="14" xfId="3" applyFont="1" applyBorder="1" applyAlignment="1">
      <alignment horizontal="right"/>
    </xf>
    <xf numFmtId="0" fontId="9" fillId="0" borderId="15" xfId="3" applyFont="1" applyBorder="1" applyAlignment="1">
      <alignment horizontal="left"/>
    </xf>
    <xf numFmtId="164" fontId="9" fillId="0" borderId="16" xfId="1" applyNumberFormat="1" applyFont="1" applyBorder="1"/>
    <xf numFmtId="165" fontId="9" fillId="0" borderId="16" xfId="3" applyNumberFormat="1" applyFont="1" applyBorder="1"/>
    <xf numFmtId="165" fontId="9" fillId="0" borderId="17" xfId="3" applyNumberFormat="1" applyFont="1" applyBorder="1"/>
    <xf numFmtId="164" fontId="9" fillId="0" borderId="18" xfId="1" applyNumberFormat="1" applyFont="1" applyBorder="1"/>
    <xf numFmtId="0" fontId="3" fillId="0" borderId="19" xfId="3" applyFont="1" applyBorder="1" applyAlignment="1">
      <alignment horizontal="right"/>
    </xf>
    <xf numFmtId="0" fontId="9" fillId="0" borderId="20" xfId="3" applyFont="1" applyBorder="1" applyAlignment="1">
      <alignment horizontal="left" wrapText="1"/>
    </xf>
    <xf numFmtId="164" fontId="9" fillId="0" borderId="21" xfId="1" applyNumberFormat="1" applyFont="1" applyBorder="1"/>
    <xf numFmtId="165" fontId="9" fillId="0" borderId="21" xfId="3" applyNumberFormat="1" applyFont="1" applyBorder="1"/>
    <xf numFmtId="165" fontId="9" fillId="0" borderId="22" xfId="3" applyNumberFormat="1" applyFont="1" applyBorder="1"/>
    <xf numFmtId="164" fontId="9" fillId="0" borderId="23" xfId="1" applyNumberFormat="1" applyFont="1" applyBorder="1"/>
    <xf numFmtId="0" fontId="9" fillId="0" borderId="20" xfId="3" applyFont="1" applyBorder="1" applyAlignment="1">
      <alignment horizontal="left"/>
    </xf>
    <xf numFmtId="0" fontId="9" fillId="0" borderId="20" xfId="3" applyFont="1" applyBorder="1"/>
    <xf numFmtId="0" fontId="9" fillId="0" borderId="20" xfId="3" quotePrefix="1" applyFont="1" applyBorder="1" applyAlignment="1">
      <alignment horizontal="left" wrapText="1"/>
    </xf>
    <xf numFmtId="0" fontId="3" fillId="0" borderId="24" xfId="3" applyFont="1" applyBorder="1" applyAlignment="1">
      <alignment horizontal="right"/>
    </xf>
    <xf numFmtId="0" fontId="12" fillId="0" borderId="25" xfId="3" applyFont="1" applyBorder="1"/>
    <xf numFmtId="164" fontId="12" fillId="0" borderId="26" xfId="1" applyNumberFormat="1" applyFont="1" applyBorder="1"/>
    <xf numFmtId="165" fontId="10" fillId="0" borderId="26" xfId="3" applyNumberFormat="1" applyFont="1" applyBorder="1"/>
    <xf numFmtId="165" fontId="10" fillId="0" borderId="27" xfId="3" applyNumberFormat="1" applyFont="1" applyBorder="1"/>
    <xf numFmtId="164" fontId="10" fillId="0" borderId="28" xfId="1" applyNumberFormat="1" applyFont="1" applyBorder="1"/>
    <xf numFmtId="0" fontId="3" fillId="0" borderId="29" xfId="3" applyFont="1" applyBorder="1" applyAlignment="1">
      <alignment horizontal="right"/>
    </xf>
    <xf numFmtId="0" fontId="10" fillId="0" borderId="11" xfId="3" applyFont="1" applyBorder="1" applyAlignment="1">
      <alignment horizontal="left"/>
    </xf>
    <xf numFmtId="164" fontId="10" fillId="0" borderId="13" xfId="1" applyNumberFormat="1" applyFont="1" applyBorder="1"/>
    <xf numFmtId="165" fontId="10" fillId="0" borderId="13" xfId="3" applyNumberFormat="1" applyFont="1" applyBorder="1"/>
    <xf numFmtId="165" fontId="10" fillId="0" borderId="30" xfId="3" applyNumberFormat="1" applyFont="1" applyBorder="1"/>
    <xf numFmtId="0" fontId="3" fillId="0" borderId="1" xfId="3" applyFont="1" applyBorder="1" applyAlignment="1">
      <alignment horizontal="center" textRotation="255"/>
    </xf>
    <xf numFmtId="0" fontId="3" fillId="0" borderId="6" xfId="3" applyFont="1" applyBorder="1" applyAlignment="1">
      <alignment horizontal="center" textRotation="255"/>
    </xf>
    <xf numFmtId="0" fontId="3" fillId="0" borderId="13" xfId="3" applyFont="1" applyBorder="1" applyAlignment="1">
      <alignment horizontal="center" textRotation="255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0" fontId="6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 wrapText="1"/>
    </xf>
    <xf numFmtId="44" fontId="10" fillId="0" borderId="0" xfId="2" applyFont="1" applyAlignment="1">
      <alignment horizontal="center"/>
    </xf>
  </cellXfs>
  <cellStyles count="4">
    <cellStyle name="Ezres" xfId="1" builtinId="3"/>
    <cellStyle name="Normál" xfId="0" builtinId="0"/>
    <cellStyle name="Normál_KTGV99" xfId="3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1" sqref="C1:G1"/>
    </sheetView>
  </sheetViews>
  <sheetFormatPr defaultRowHeight="15" x14ac:dyDescent="0.25"/>
  <cols>
    <col min="1" max="1" width="3.140625" bestFit="1" customWidth="1"/>
    <col min="2" max="2" width="31.85546875" customWidth="1"/>
    <col min="3" max="3" width="18" customWidth="1"/>
    <col min="4" max="4" width="10.5703125" customWidth="1"/>
    <col min="5" max="5" width="17.28515625" customWidth="1"/>
    <col min="7" max="7" width="19.42578125" customWidth="1"/>
  </cols>
  <sheetData>
    <row r="1" spans="1:7" x14ac:dyDescent="0.25">
      <c r="A1" s="1"/>
      <c r="B1" s="1"/>
      <c r="C1" s="56"/>
      <c r="D1" s="56"/>
      <c r="E1" s="56"/>
      <c r="F1" s="56"/>
      <c r="G1" s="56"/>
    </row>
    <row r="2" spans="1:7" x14ac:dyDescent="0.25">
      <c r="A2" s="1"/>
      <c r="B2" s="1"/>
      <c r="C2" s="2"/>
      <c r="D2" s="1"/>
      <c r="E2" s="2"/>
      <c r="F2" s="3"/>
      <c r="G2" s="2"/>
    </row>
    <row r="3" spans="1:7" x14ac:dyDescent="0.25">
      <c r="A3" s="1"/>
      <c r="B3" s="57"/>
      <c r="C3" s="57"/>
      <c r="D3" s="57"/>
      <c r="E3" s="57"/>
      <c r="F3" s="57"/>
      <c r="G3" s="57"/>
    </row>
    <row r="4" spans="1:7" ht="15.75" x14ac:dyDescent="0.25">
      <c r="A4" s="3"/>
      <c r="B4" s="4"/>
      <c r="C4" s="5"/>
      <c r="D4" s="6"/>
      <c r="E4" s="5"/>
      <c r="F4" s="6"/>
      <c r="G4" s="5"/>
    </row>
    <row r="5" spans="1:7" x14ac:dyDescent="0.25">
      <c r="A5" s="3"/>
      <c r="B5" s="58" t="s">
        <v>0</v>
      </c>
      <c r="C5" s="58"/>
      <c r="D5" s="58"/>
      <c r="E5" s="58"/>
      <c r="F5" s="58"/>
      <c r="G5" s="58"/>
    </row>
    <row r="6" spans="1:7" x14ac:dyDescent="0.25">
      <c r="A6" s="3"/>
      <c r="B6" s="59" t="s">
        <v>1</v>
      </c>
      <c r="C6" s="59"/>
      <c r="D6" s="59"/>
      <c r="E6" s="59"/>
      <c r="F6" s="59"/>
      <c r="G6" s="59"/>
    </row>
    <row r="7" spans="1:7" x14ac:dyDescent="0.25">
      <c r="A7" s="3"/>
      <c r="B7" s="58" t="s">
        <v>2</v>
      </c>
      <c r="C7" s="58"/>
      <c r="D7" s="58"/>
      <c r="E7" s="58"/>
      <c r="F7" s="58"/>
      <c r="G7" s="58"/>
    </row>
    <row r="8" spans="1:7" ht="15.75" x14ac:dyDescent="0.25">
      <c r="A8" s="7"/>
      <c r="B8" s="60"/>
      <c r="C8" s="60"/>
      <c r="D8" s="60"/>
      <c r="E8" s="60"/>
      <c r="F8" s="60"/>
      <c r="G8" s="60"/>
    </row>
    <row r="9" spans="1:7" ht="15.75" thickBot="1" x14ac:dyDescent="0.3">
      <c r="A9" s="1"/>
      <c r="B9" s="1"/>
      <c r="C9" s="2"/>
      <c r="D9" s="1"/>
      <c r="E9" s="2"/>
      <c r="F9" s="1"/>
      <c r="G9" s="8" t="s">
        <v>3</v>
      </c>
    </row>
    <row r="10" spans="1:7" ht="15.75" x14ac:dyDescent="0.25">
      <c r="A10" s="41" t="s">
        <v>4</v>
      </c>
      <c r="B10" s="9" t="s">
        <v>5</v>
      </c>
      <c r="C10" s="44" t="s">
        <v>6</v>
      </c>
      <c r="D10" s="45"/>
      <c r="E10" s="44" t="s">
        <v>7</v>
      </c>
      <c r="F10" s="50"/>
      <c r="G10" s="53" t="s">
        <v>8</v>
      </c>
    </row>
    <row r="11" spans="1:7" ht="15.75" x14ac:dyDescent="0.25">
      <c r="A11" s="42"/>
      <c r="B11" s="10"/>
      <c r="C11" s="46"/>
      <c r="D11" s="47"/>
      <c r="E11" s="46"/>
      <c r="F11" s="51"/>
      <c r="G11" s="54"/>
    </row>
    <row r="12" spans="1:7" ht="16.5" thickBot="1" x14ac:dyDescent="0.3">
      <c r="A12" s="42"/>
      <c r="B12" s="11" t="s">
        <v>9</v>
      </c>
      <c r="C12" s="48"/>
      <c r="D12" s="49"/>
      <c r="E12" s="48"/>
      <c r="F12" s="52"/>
      <c r="G12" s="54"/>
    </row>
    <row r="13" spans="1:7" ht="25.5" thickBot="1" x14ac:dyDescent="0.3">
      <c r="A13" s="43"/>
      <c r="B13" s="10" t="s">
        <v>10</v>
      </c>
      <c r="C13" s="12" t="s">
        <v>11</v>
      </c>
      <c r="D13" s="13" t="s">
        <v>12</v>
      </c>
      <c r="E13" s="12" t="s">
        <v>11</v>
      </c>
      <c r="F13" s="14" t="s">
        <v>13</v>
      </c>
      <c r="G13" s="55"/>
    </row>
    <row r="14" spans="1:7" ht="15.75" x14ac:dyDescent="0.25">
      <c r="A14" s="15" t="s">
        <v>14</v>
      </c>
      <c r="B14" s="16" t="s">
        <v>15</v>
      </c>
      <c r="C14" s="17">
        <v>218998570</v>
      </c>
      <c r="D14" s="18">
        <f>C14/G14*100</f>
        <v>44.374774422957856</v>
      </c>
      <c r="E14" s="17">
        <v>274521843</v>
      </c>
      <c r="F14" s="19">
        <f>SUM((E14/G14)*100)</f>
        <v>55.625225577042137</v>
      </c>
      <c r="G14" s="20">
        <f>C14+E14</f>
        <v>493520413</v>
      </c>
    </row>
    <row r="15" spans="1:7" ht="31.5" x14ac:dyDescent="0.25">
      <c r="A15" s="21" t="s">
        <v>16</v>
      </c>
      <c r="B15" s="22" t="s">
        <v>17</v>
      </c>
      <c r="C15" s="23">
        <v>69405139</v>
      </c>
      <c r="D15" s="24">
        <f>C15/G15*100</f>
        <v>53.63398975986572</v>
      </c>
      <c r="E15" s="23">
        <v>60000000</v>
      </c>
      <c r="F15" s="25">
        <f>SUM((E15/G15)*100)</f>
        <v>46.36601024013428</v>
      </c>
      <c r="G15" s="26">
        <f t="shared" ref="G15:G20" si="0">C15+E15</f>
        <v>129405139</v>
      </c>
    </row>
    <row r="16" spans="1:7" ht="15.75" x14ac:dyDescent="0.25">
      <c r="A16" s="21" t="s">
        <v>18</v>
      </c>
      <c r="B16" s="27" t="s">
        <v>19</v>
      </c>
      <c r="C16" s="23">
        <v>72826338</v>
      </c>
      <c r="D16" s="24">
        <f t="shared" ref="D16:D22" si="1">C16/G16*100</f>
        <v>68.816836504349226</v>
      </c>
      <c r="E16" s="23">
        <v>33000000</v>
      </c>
      <c r="F16" s="25">
        <f>E16/G16*100</f>
        <v>31.183163495650774</v>
      </c>
      <c r="G16" s="26">
        <f t="shared" si="0"/>
        <v>105826338</v>
      </c>
    </row>
    <row r="17" spans="1:7" ht="15.75" x14ac:dyDescent="0.25">
      <c r="A17" s="21" t="s">
        <v>20</v>
      </c>
      <c r="B17" s="28" t="s">
        <v>21</v>
      </c>
      <c r="C17" s="23">
        <v>85047208</v>
      </c>
      <c r="D17" s="24">
        <f t="shared" si="1"/>
        <v>62.975909875900584</v>
      </c>
      <c r="E17" s="23">
        <v>50000000</v>
      </c>
      <c r="F17" s="25">
        <f t="shared" ref="F17:F22" si="2">SUM((E17/G17)*100)</f>
        <v>37.024090124099416</v>
      </c>
      <c r="G17" s="26">
        <f t="shared" si="0"/>
        <v>135047208</v>
      </c>
    </row>
    <row r="18" spans="1:7" ht="15.75" x14ac:dyDescent="0.25">
      <c r="A18" s="21" t="s">
        <v>22</v>
      </c>
      <c r="B18" s="28" t="s">
        <v>23</v>
      </c>
      <c r="C18" s="23">
        <v>300024451</v>
      </c>
      <c r="D18" s="24">
        <f t="shared" si="1"/>
        <v>92.308270986049607</v>
      </c>
      <c r="E18" s="23">
        <v>25000000</v>
      </c>
      <c r="F18" s="25">
        <f t="shared" si="2"/>
        <v>7.6917290139503987</v>
      </c>
      <c r="G18" s="26">
        <f t="shared" si="0"/>
        <v>325024451</v>
      </c>
    </row>
    <row r="19" spans="1:7" ht="15.75" x14ac:dyDescent="0.25">
      <c r="A19" s="21" t="s">
        <v>24</v>
      </c>
      <c r="B19" s="28" t="s">
        <v>25</v>
      </c>
      <c r="C19" s="23">
        <v>106762480</v>
      </c>
      <c r="D19" s="24">
        <f t="shared" si="1"/>
        <v>100</v>
      </c>
      <c r="E19" s="23"/>
      <c r="F19" s="25"/>
      <c r="G19" s="26">
        <f t="shared" si="0"/>
        <v>106762480</v>
      </c>
    </row>
    <row r="20" spans="1:7" ht="15.75" x14ac:dyDescent="0.25">
      <c r="A20" s="21" t="s">
        <v>26</v>
      </c>
      <c r="B20" s="29" t="s">
        <v>27</v>
      </c>
      <c r="C20" s="23">
        <v>57605960</v>
      </c>
      <c r="D20" s="24">
        <f t="shared" si="1"/>
        <v>40.969785349070555</v>
      </c>
      <c r="E20" s="23">
        <v>83000000</v>
      </c>
      <c r="F20" s="25">
        <f t="shared" si="2"/>
        <v>59.030214650929445</v>
      </c>
      <c r="G20" s="26">
        <f t="shared" si="0"/>
        <v>140605960</v>
      </c>
    </row>
    <row r="21" spans="1:7" ht="16.5" thickBot="1" x14ac:dyDescent="0.3">
      <c r="A21" s="30" t="s">
        <v>28</v>
      </c>
      <c r="B21" s="31" t="s">
        <v>29</v>
      </c>
      <c r="C21" s="32">
        <f>C15+C16+C17+C18+C19+C20</f>
        <v>691671576</v>
      </c>
      <c r="D21" s="33">
        <f t="shared" si="1"/>
        <v>73.373547437904293</v>
      </c>
      <c r="E21" s="32">
        <f>E15+E16+E17+E18+E19+E20</f>
        <v>251000000</v>
      </c>
      <c r="F21" s="34">
        <f t="shared" si="2"/>
        <v>26.626452562095711</v>
      </c>
      <c r="G21" s="35">
        <f>G15+G16+G17+G18+G19+G20</f>
        <v>942671576</v>
      </c>
    </row>
    <row r="22" spans="1:7" ht="17.25" thickTop="1" thickBot="1" x14ac:dyDescent="0.3">
      <c r="A22" s="36" t="s">
        <v>30</v>
      </c>
      <c r="B22" s="37" t="s">
        <v>31</v>
      </c>
      <c r="C22" s="38">
        <f>+C14+C21</f>
        <v>910670146</v>
      </c>
      <c r="D22" s="39">
        <f t="shared" si="1"/>
        <v>63.408663533493637</v>
      </c>
      <c r="E22" s="38">
        <f>+E14+E21</f>
        <v>525521843</v>
      </c>
      <c r="F22" s="40">
        <f t="shared" si="2"/>
        <v>36.591336466506355</v>
      </c>
      <c r="G22" s="38">
        <f>+G14+G21</f>
        <v>1436191989</v>
      </c>
    </row>
  </sheetData>
  <mergeCells count="10">
    <mergeCell ref="A10:A13"/>
    <mergeCell ref="C10:D12"/>
    <mergeCell ref="E10:F12"/>
    <mergeCell ref="G10:G13"/>
    <mergeCell ref="C1:G1"/>
    <mergeCell ref="B3:G3"/>
    <mergeCell ref="B5:G5"/>
    <mergeCell ref="B6:G6"/>
    <mergeCell ref="B7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2021-05-19T09:37:00Z</dcterms:created>
  <dcterms:modified xsi:type="dcterms:W3CDTF">2021-05-19T12:49:44Z</dcterms:modified>
</cp:coreProperties>
</file>