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C52" i="1" s="1"/>
  <c r="C27" i="1"/>
  <c r="C40" i="1" s="1"/>
</calcChain>
</file>

<file path=xl/sharedStrings.xml><?xml version="1.0" encoding="utf-8"?>
<sst xmlns="http://schemas.openxmlformats.org/spreadsheetml/2006/main" count="71" uniqueCount="71">
  <si>
    <t>SÁRVÁR VÁROS ÖNKORMÁNYZATA</t>
  </si>
  <si>
    <t>EGYÉB MŰKÖDÉSI ÉS FELHALMOZÁSI KIADÁSAI</t>
  </si>
  <si>
    <t>2021. év</t>
  </si>
  <si>
    <t>adatok Ft-ban</t>
  </si>
  <si>
    <t>S.sz.</t>
  </si>
  <si>
    <t>Megnevezés</t>
  </si>
  <si>
    <t>tervezett előirányzat</t>
  </si>
  <si>
    <t>EGYÉB MŰKÖDÉSI KIADÁSOK</t>
  </si>
  <si>
    <t>1.</t>
  </si>
  <si>
    <t>MŰKÖDÉSI CÉLÚ TÁMOGATÁSOK</t>
  </si>
  <si>
    <t>1.1.</t>
  </si>
  <si>
    <t xml:space="preserve"> - Városi nagyrendezvények támogatása</t>
  </si>
  <si>
    <t>1.2.</t>
  </si>
  <si>
    <t xml:space="preserve"> - Közművelődési pályázat önrésze</t>
  </si>
  <si>
    <t>1.3.</t>
  </si>
  <si>
    <t xml:space="preserve"> - Társadalmi szervezetek, pályázatok támogatása</t>
  </si>
  <si>
    <t>1.4.</t>
  </si>
  <si>
    <t xml:space="preserve"> - Társadalmi szervezetek rendezvényeinek támogatása</t>
  </si>
  <si>
    <t>1.5.</t>
  </si>
  <si>
    <t xml:space="preserve"> - Egyéb civil szervezetek, és egyéb feladatok támogatása</t>
  </si>
  <si>
    <t>1.6.</t>
  </si>
  <si>
    <t xml:space="preserve"> - Kiállítások, kiadványok támogatása</t>
  </si>
  <si>
    <t>1.7.</t>
  </si>
  <si>
    <t xml:space="preserve"> - Sportcélú  támogatás</t>
  </si>
  <si>
    <t>1.8.</t>
  </si>
  <si>
    <t xml:space="preserve">- Sárvár FC részére sportcélú kiegészítő támogatás </t>
  </si>
  <si>
    <t>1.9.</t>
  </si>
  <si>
    <t xml:space="preserve">- Sárvári Kinizsi SE részére  sportcélú kiegészítő támogatás </t>
  </si>
  <si>
    <t>1.10.</t>
  </si>
  <si>
    <t xml:space="preserve"> - Sporttelepek fenntartása</t>
  </si>
  <si>
    <t>1.11.</t>
  </si>
  <si>
    <t xml:space="preserve"> - Egyházak támogatása</t>
  </si>
  <si>
    <t>1.12.</t>
  </si>
  <si>
    <t xml:space="preserve"> - Önkormányzati bérlakások működési célú közös költsége</t>
  </si>
  <si>
    <t>1.13.</t>
  </si>
  <si>
    <t xml:space="preserve"> - iskolafogászat működtetési támogatása</t>
  </si>
  <si>
    <t>1.14.</t>
  </si>
  <si>
    <t>- Sárvári Roma Nemzetiségi Önkormányzat támogatása</t>
  </si>
  <si>
    <t>1.15.</t>
  </si>
  <si>
    <t>- Sárvári Magyar-Lengyel Baráti Egyesület támogatása</t>
  </si>
  <si>
    <t>1.16.</t>
  </si>
  <si>
    <t>- Háziorvosi ügyelet részére pénzeszköz-átadás</t>
  </si>
  <si>
    <t>1.17.</t>
  </si>
  <si>
    <t>- Gyermekorvosi, felnőtt háziorvosi körzetek részére működési támogatás</t>
  </si>
  <si>
    <t>1.18.</t>
  </si>
  <si>
    <t>- Sportszervezetek teremhasználati támogatása</t>
  </si>
  <si>
    <t>1.19.</t>
  </si>
  <si>
    <t>- Sárvári Gyógyfürdő Kft.  tartozás rendezése támogatás nyújtásával</t>
  </si>
  <si>
    <t>1.20.</t>
  </si>
  <si>
    <t xml:space="preserve">- Sárvári TDM támogatása </t>
  </si>
  <si>
    <t>1.21.</t>
  </si>
  <si>
    <t>ÖNKORMÁNYZATOK BEFIZETÉSEI</t>
  </si>
  <si>
    <t>1.22.</t>
  </si>
  <si>
    <t>- Önkormányzati szolidaritási hozzájárulás</t>
  </si>
  <si>
    <t>EGYÉB MŰKÖDÉSI KIADÁSOK ÖSSZESEN:</t>
  </si>
  <si>
    <t>EGYÉB FELHALMOZÁSI KIADÁSOK</t>
  </si>
  <si>
    <t>2.</t>
  </si>
  <si>
    <t xml:space="preserve">FELHALMOZÁSI CÉLÚ VÉGLEGES PÉNZESZKÖZ-ÁTADÁSOK </t>
  </si>
  <si>
    <t>2.1.</t>
  </si>
  <si>
    <t xml:space="preserve"> - Helyi védelem alatt álló épületek felújítási támogatása </t>
  </si>
  <si>
    <t>2.2.</t>
  </si>
  <si>
    <t xml:space="preserve"> - önkormányzati bérlakások  felhalmozási célú költsége tulajdoni hányad alapján</t>
  </si>
  <si>
    <t>2.3.</t>
  </si>
  <si>
    <t xml:space="preserve"> - TAO pályázat önrésze Sárvár FC</t>
  </si>
  <si>
    <t>2.4.</t>
  </si>
  <si>
    <t xml:space="preserve"> - TAO pályázat önrész biztosítása a Sárvári Kinizsi Kézilabda Szakosztály részére</t>
  </si>
  <si>
    <t>2.5.</t>
  </si>
  <si>
    <t>- Evangélikus Egyházközség felhalmozási célú támogatása</t>
  </si>
  <si>
    <t>2.6.</t>
  </si>
  <si>
    <t>- Dévai utca önkormányzati bérlakás felújításának támogatása</t>
  </si>
  <si>
    <t>FELHALMOZÁSI CÉLÚ VÉGLEGES PÉNZESZKÖZ-ÁTADÁSOK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</si>
</sst>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9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0" xfId="0" applyFont="1"/>
    <xf numFmtId="164" fontId="6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/>
    </xf>
    <xf numFmtId="164" fontId="6" fillId="0" borderId="0" xfId="1" applyNumberFormat="1" applyFont="1"/>
    <xf numFmtId="49" fontId="3" fillId="0" borderId="0" xfId="0" applyNumberFormat="1" applyFont="1" applyAlignment="1">
      <alignment horizontal="left"/>
    </xf>
    <xf numFmtId="0" fontId="6" fillId="0" borderId="0" xfId="0" applyFont="1" applyFill="1"/>
    <xf numFmtId="164" fontId="6" fillId="0" borderId="0" xfId="1" applyNumberFormat="1" applyFont="1" applyFill="1"/>
    <xf numFmtId="0" fontId="6" fillId="0" borderId="0" xfId="0" quotePrefix="1" applyFont="1"/>
    <xf numFmtId="49" fontId="3" fillId="0" borderId="0" xfId="0" applyNumberFormat="1" applyFont="1" applyFill="1" applyAlignment="1">
      <alignment horizontal="left"/>
    </xf>
    <xf numFmtId="49" fontId="3" fillId="0" borderId="0" xfId="0" applyNumberFormat="1" applyFont="1" applyAlignment="1">
      <alignment horizontal="left" vertical="center"/>
    </xf>
    <xf numFmtId="164" fontId="6" fillId="0" borderId="0" xfId="2" applyNumberFormat="1" applyFont="1"/>
    <xf numFmtId="0" fontId="7" fillId="0" borderId="0" xfId="0" quotePrefix="1" applyFont="1"/>
    <xf numFmtId="49" fontId="5" fillId="0" borderId="0" xfId="0" applyNumberFormat="1" applyFont="1" applyAlignment="1">
      <alignment horizontal="left"/>
    </xf>
    <xf numFmtId="0" fontId="5" fillId="0" borderId="0" xfId="0" quotePrefix="1" applyFont="1" applyAlignment="1">
      <alignment horizontal="left" wrapText="1"/>
    </xf>
    <xf numFmtId="0" fontId="6" fillId="0" borderId="0" xfId="0" quotePrefix="1" applyFont="1" applyAlignment="1">
      <alignment horizontal="left" wrapText="1"/>
    </xf>
    <xf numFmtId="164" fontId="7" fillId="0" borderId="0" xfId="1" applyNumberFormat="1" applyFont="1" applyFill="1" applyBorder="1"/>
    <xf numFmtId="164" fontId="6" fillId="0" borderId="0" xfId="1" applyNumberFormat="1" applyFont="1" applyFill="1" applyBorder="1"/>
    <xf numFmtId="0" fontId="5" fillId="0" borderId="0" xfId="0" applyFont="1"/>
    <xf numFmtId="164" fontId="5" fillId="0" borderId="0" xfId="1" applyNumberFormat="1" applyFont="1"/>
    <xf numFmtId="0" fontId="6" fillId="0" borderId="0" xfId="0" applyFont="1" applyAlignment="1">
      <alignment horizontal="right"/>
    </xf>
    <xf numFmtId="0" fontId="7" fillId="0" borderId="0" xfId="3" applyFont="1"/>
    <xf numFmtId="164" fontId="7" fillId="0" borderId="0" xfId="1" applyNumberFormat="1" applyFont="1" applyBorder="1" applyAlignment="1">
      <alignment horizontal="center" vertical="center" wrapText="1"/>
    </xf>
    <xf numFmtId="0" fontId="6" fillId="0" borderId="0" xfId="3" applyFont="1"/>
    <xf numFmtId="0" fontId="8" fillId="0" borderId="0" xfId="3" quotePrefix="1" applyFont="1" applyFill="1"/>
    <xf numFmtId="164" fontId="3" fillId="0" borderId="0" xfId="1" applyNumberFormat="1" applyFont="1" applyAlignment="1">
      <alignment horizontal="right"/>
    </xf>
    <xf numFmtId="0" fontId="6" fillId="0" borderId="0" xfId="0" applyFont="1" applyFill="1" applyAlignment="1">
      <alignment horizontal="left" wrapText="1"/>
    </xf>
    <xf numFmtId="0" fontId="6" fillId="0" borderId="0" xfId="0" quotePrefix="1" applyFont="1" applyFill="1" applyAlignment="1">
      <alignment horizontal="left" wrapText="1"/>
    </xf>
    <xf numFmtId="0" fontId="6" fillId="0" borderId="0" xfId="4" applyFont="1" applyAlignment="1">
      <alignment horizontal="left" wrapText="1"/>
    </xf>
    <xf numFmtId="0" fontId="6" fillId="0" borderId="0" xfId="3" applyFont="1" applyAlignment="1">
      <alignment horizontal="left" wrapText="1"/>
    </xf>
    <xf numFmtId="0" fontId="7" fillId="0" borderId="0" xfId="3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Ezres 3" xfId="1"/>
    <cellStyle name="Ezres 3 2" xfId="2"/>
    <cellStyle name="Normál" xfId="0" builtinId="0"/>
    <cellStyle name="Normál_KTGV99" xfId="3"/>
    <cellStyle name="Normál_PHKV9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abSelected="1" workbookViewId="0">
      <selection activeCell="C1" sqref="C1"/>
    </sheetView>
  </sheetViews>
  <sheetFormatPr defaultRowHeight="15" x14ac:dyDescent="0.25"/>
  <cols>
    <col min="1" max="1" width="6" customWidth="1"/>
    <col min="2" max="2" width="63.28515625" customWidth="1"/>
    <col min="3" max="3" width="19.28515625" customWidth="1"/>
  </cols>
  <sheetData>
    <row r="1" spans="1:3" ht="15.75" x14ac:dyDescent="0.25">
      <c r="A1" s="1"/>
      <c r="C1" s="32"/>
    </row>
    <row r="2" spans="1:3" x14ac:dyDescent="0.25">
      <c r="A2" s="47"/>
      <c r="B2" s="47"/>
      <c r="C2" s="47"/>
    </row>
    <row r="3" spans="1:3" ht="15.75" x14ac:dyDescent="0.25">
      <c r="A3" s="48" t="s">
        <v>0</v>
      </c>
      <c r="B3" s="48"/>
      <c r="C3" s="48"/>
    </row>
    <row r="4" spans="1:3" ht="15.75" x14ac:dyDescent="0.25">
      <c r="A4" s="48" t="s">
        <v>1</v>
      </c>
      <c r="B4" s="48"/>
      <c r="C4" s="48"/>
    </row>
    <row r="5" spans="1:3" ht="15.75" x14ac:dyDescent="0.25">
      <c r="A5" s="48" t="s">
        <v>2</v>
      </c>
      <c r="B5" s="48"/>
      <c r="C5" s="48"/>
    </row>
    <row r="6" spans="1:3" ht="15.75" x14ac:dyDescent="0.25">
      <c r="A6" s="48"/>
      <c r="B6" s="48"/>
      <c r="C6" s="48"/>
    </row>
    <row r="7" spans="1:3" ht="15.75" x14ac:dyDescent="0.25">
      <c r="A7" s="2"/>
      <c r="B7" s="2"/>
      <c r="C7" s="2"/>
    </row>
    <row r="8" spans="1:3" x14ac:dyDescent="0.25">
      <c r="A8" s="3"/>
      <c r="B8" s="4"/>
      <c r="C8" s="5" t="s">
        <v>3</v>
      </c>
    </row>
    <row r="9" spans="1:3" x14ac:dyDescent="0.25">
      <c r="A9" s="38" t="s">
        <v>4</v>
      </c>
      <c r="B9" s="41" t="s">
        <v>5</v>
      </c>
      <c r="C9" s="44" t="s">
        <v>6</v>
      </c>
    </row>
    <row r="10" spans="1:3" x14ac:dyDescent="0.25">
      <c r="A10" s="39"/>
      <c r="B10" s="42"/>
      <c r="C10" s="45"/>
    </row>
    <row r="11" spans="1:3" x14ac:dyDescent="0.25">
      <c r="A11" s="40"/>
      <c r="B11" s="43"/>
      <c r="C11" s="46"/>
    </row>
    <row r="12" spans="1:3" x14ac:dyDescent="0.25">
      <c r="C12" s="6"/>
    </row>
    <row r="13" spans="1:3" x14ac:dyDescent="0.25">
      <c r="A13" s="7" t="s">
        <v>7</v>
      </c>
      <c r="B13" s="4"/>
      <c r="C13" s="9"/>
    </row>
    <row r="14" spans="1:3" x14ac:dyDescent="0.25">
      <c r="A14" s="7"/>
      <c r="B14" s="4"/>
      <c r="C14" s="9"/>
    </row>
    <row r="15" spans="1:3" x14ac:dyDescent="0.25">
      <c r="A15" s="10" t="s">
        <v>8</v>
      </c>
      <c r="B15" s="7" t="s">
        <v>9</v>
      </c>
      <c r="C15" s="11"/>
    </row>
    <row r="16" spans="1:3" x14ac:dyDescent="0.25">
      <c r="A16" s="12"/>
      <c r="B16" s="7"/>
      <c r="C16" s="6"/>
    </row>
    <row r="17" spans="1:3" x14ac:dyDescent="0.25">
      <c r="A17" s="12" t="s">
        <v>10</v>
      </c>
      <c r="B17" s="4" t="s">
        <v>11</v>
      </c>
      <c r="C17" s="11">
        <v>42950000</v>
      </c>
    </row>
    <row r="18" spans="1:3" x14ac:dyDescent="0.25">
      <c r="A18" s="12" t="s">
        <v>12</v>
      </c>
      <c r="B18" s="4" t="s">
        <v>13</v>
      </c>
      <c r="C18" s="11">
        <v>600000</v>
      </c>
    </row>
    <row r="19" spans="1:3" x14ac:dyDescent="0.25">
      <c r="A19" s="12" t="s">
        <v>14</v>
      </c>
      <c r="B19" s="4" t="s">
        <v>15</v>
      </c>
      <c r="C19" s="11">
        <v>14840000</v>
      </c>
    </row>
    <row r="20" spans="1:3" x14ac:dyDescent="0.25">
      <c r="A20" s="12" t="s">
        <v>16</v>
      </c>
      <c r="B20" s="4" t="s">
        <v>17</v>
      </c>
      <c r="C20" s="11">
        <v>1350000</v>
      </c>
    </row>
    <row r="21" spans="1:3" x14ac:dyDescent="0.25">
      <c r="A21" s="12" t="s">
        <v>18</v>
      </c>
      <c r="B21" s="13" t="s">
        <v>19</v>
      </c>
      <c r="C21" s="14">
        <v>5000000</v>
      </c>
    </row>
    <row r="22" spans="1:3" x14ac:dyDescent="0.25">
      <c r="A22" s="12" t="s">
        <v>20</v>
      </c>
      <c r="B22" s="4" t="s">
        <v>21</v>
      </c>
      <c r="C22" s="11">
        <v>4500000</v>
      </c>
    </row>
    <row r="23" spans="1:3" x14ac:dyDescent="0.25">
      <c r="A23" s="12" t="s">
        <v>22</v>
      </c>
      <c r="B23" s="33" t="s">
        <v>23</v>
      </c>
      <c r="C23" s="11">
        <v>18000000</v>
      </c>
    </row>
    <row r="24" spans="1:3" x14ac:dyDescent="0.25">
      <c r="A24" s="12" t="s">
        <v>24</v>
      </c>
      <c r="B24" s="15" t="s">
        <v>25</v>
      </c>
      <c r="C24" s="14">
        <v>25000000</v>
      </c>
    </row>
    <row r="25" spans="1:3" x14ac:dyDescent="0.25">
      <c r="A25" s="12" t="s">
        <v>26</v>
      </c>
      <c r="B25" s="15" t="s">
        <v>27</v>
      </c>
      <c r="C25" s="11">
        <v>5000000</v>
      </c>
    </row>
    <row r="26" spans="1:3" x14ac:dyDescent="0.25">
      <c r="A26" s="12" t="s">
        <v>28</v>
      </c>
      <c r="B26" s="4" t="s">
        <v>29</v>
      </c>
      <c r="C26" s="11">
        <v>10000000</v>
      </c>
    </row>
    <row r="27" spans="1:3" x14ac:dyDescent="0.25">
      <c r="A27" s="12" t="s">
        <v>30</v>
      </c>
      <c r="B27" s="4" t="s">
        <v>31</v>
      </c>
      <c r="C27" s="11">
        <f>4000000+1100000+1100000</f>
        <v>6200000</v>
      </c>
    </row>
    <row r="28" spans="1:3" x14ac:dyDescent="0.25">
      <c r="A28" s="12" t="s">
        <v>32</v>
      </c>
      <c r="B28" s="4" t="s">
        <v>33</v>
      </c>
      <c r="C28" s="11">
        <v>1500000</v>
      </c>
    </row>
    <row r="29" spans="1:3" x14ac:dyDescent="0.25">
      <c r="A29" s="12" t="s">
        <v>34</v>
      </c>
      <c r="B29" s="4" t="s">
        <v>35</v>
      </c>
      <c r="C29" s="14">
        <v>3663000</v>
      </c>
    </row>
    <row r="30" spans="1:3" x14ac:dyDescent="0.25">
      <c r="A30" s="12" t="s">
        <v>36</v>
      </c>
      <c r="B30" s="15" t="s">
        <v>37</v>
      </c>
      <c r="C30" s="11">
        <v>200000</v>
      </c>
    </row>
    <row r="31" spans="1:3" x14ac:dyDescent="0.25">
      <c r="A31" s="12" t="s">
        <v>38</v>
      </c>
      <c r="B31" s="15" t="s">
        <v>39</v>
      </c>
      <c r="C31" s="11">
        <v>200000</v>
      </c>
    </row>
    <row r="32" spans="1:3" x14ac:dyDescent="0.25">
      <c r="A32" s="12" t="s">
        <v>40</v>
      </c>
      <c r="B32" s="15" t="s">
        <v>41</v>
      </c>
      <c r="C32" s="11">
        <v>4500000</v>
      </c>
    </row>
    <row r="33" spans="1:3" x14ac:dyDescent="0.25">
      <c r="A33" s="12" t="s">
        <v>42</v>
      </c>
      <c r="B33" s="15" t="s">
        <v>43</v>
      </c>
      <c r="C33" s="14">
        <v>4620000</v>
      </c>
    </row>
    <row r="34" spans="1:3" x14ac:dyDescent="0.25">
      <c r="A34" s="16" t="s">
        <v>44</v>
      </c>
      <c r="B34" s="34" t="s">
        <v>45</v>
      </c>
      <c r="C34" s="14">
        <v>25536000</v>
      </c>
    </row>
    <row r="35" spans="1:3" x14ac:dyDescent="0.25">
      <c r="A35" s="17" t="s">
        <v>46</v>
      </c>
      <c r="B35" s="22" t="s">
        <v>47</v>
      </c>
      <c r="C35" s="18">
        <v>1200000000</v>
      </c>
    </row>
    <row r="36" spans="1:3" x14ac:dyDescent="0.25">
      <c r="A36" s="12" t="s">
        <v>48</v>
      </c>
      <c r="B36" s="15" t="s">
        <v>49</v>
      </c>
      <c r="C36" s="11">
        <v>1200000</v>
      </c>
    </row>
    <row r="37" spans="1:3" x14ac:dyDescent="0.25">
      <c r="A37" s="12" t="s">
        <v>50</v>
      </c>
      <c r="B37" s="19" t="s">
        <v>51</v>
      </c>
      <c r="C37" s="11"/>
    </row>
    <row r="38" spans="1:3" x14ac:dyDescent="0.25">
      <c r="A38" s="12" t="s">
        <v>52</v>
      </c>
      <c r="B38" s="15" t="s">
        <v>53</v>
      </c>
      <c r="C38" s="11">
        <v>497444252</v>
      </c>
    </row>
    <row r="39" spans="1:3" x14ac:dyDescent="0.25">
      <c r="A39" s="12"/>
      <c r="B39" s="7"/>
      <c r="C39" s="6"/>
    </row>
    <row r="40" spans="1:3" ht="15.75" x14ac:dyDescent="0.25">
      <c r="A40" s="20" t="s">
        <v>54</v>
      </c>
      <c r="B40" s="21"/>
      <c r="C40" s="23">
        <f>SUM(C17:C38)</f>
        <v>1872303252</v>
      </c>
    </row>
    <row r="41" spans="1:3" x14ac:dyDescent="0.25">
      <c r="A41" s="12"/>
      <c r="B41" s="22"/>
      <c r="C41" s="24"/>
    </row>
    <row r="42" spans="1:3" ht="15.75" x14ac:dyDescent="0.25">
      <c r="A42" s="25" t="s">
        <v>55</v>
      </c>
      <c r="B42" s="25"/>
      <c r="C42" s="26"/>
    </row>
    <row r="43" spans="1:3" x14ac:dyDescent="0.25">
      <c r="A43" s="27"/>
      <c r="B43" s="7"/>
      <c r="C43" s="6"/>
    </row>
    <row r="44" spans="1:3" x14ac:dyDescent="0.25">
      <c r="A44" s="7" t="s">
        <v>56</v>
      </c>
      <c r="B44" s="28" t="s">
        <v>57</v>
      </c>
      <c r="C44" s="11"/>
    </row>
    <row r="45" spans="1:3" x14ac:dyDescent="0.25">
      <c r="A45" s="27"/>
      <c r="B45" s="8"/>
      <c r="C45" s="29"/>
    </row>
    <row r="46" spans="1:3" x14ac:dyDescent="0.25">
      <c r="A46" s="12" t="s">
        <v>58</v>
      </c>
      <c r="B46" s="35" t="s">
        <v>59</v>
      </c>
      <c r="C46" s="14">
        <v>1000000</v>
      </c>
    </row>
    <row r="47" spans="1:3" ht="30" x14ac:dyDescent="0.25">
      <c r="A47" s="12" t="s">
        <v>60</v>
      </c>
      <c r="B47" s="36" t="s">
        <v>61</v>
      </c>
      <c r="C47" s="14">
        <v>4000000</v>
      </c>
    </row>
    <row r="48" spans="1:3" x14ac:dyDescent="0.25">
      <c r="A48" s="12" t="s">
        <v>62</v>
      </c>
      <c r="B48" s="30" t="s">
        <v>63</v>
      </c>
      <c r="C48" s="11">
        <v>6000000</v>
      </c>
    </row>
    <row r="49" spans="1:3" x14ac:dyDescent="0.25">
      <c r="A49" s="12" t="s">
        <v>64</v>
      </c>
      <c r="B49" s="30" t="s">
        <v>65</v>
      </c>
      <c r="C49" s="14">
        <f>6396000-2000000</f>
        <v>4396000</v>
      </c>
    </row>
    <row r="50" spans="1:3" ht="15.75" x14ac:dyDescent="0.25">
      <c r="A50" s="16" t="s">
        <v>66</v>
      </c>
      <c r="B50" s="31" t="s">
        <v>67</v>
      </c>
      <c r="C50" s="14">
        <v>8000000</v>
      </c>
    </row>
    <row r="51" spans="1:3" ht="15.75" x14ac:dyDescent="0.25">
      <c r="A51" s="16" t="s">
        <v>68</v>
      </c>
      <c r="B51" s="31" t="s">
        <v>69</v>
      </c>
      <c r="C51" s="14">
        <v>51000000</v>
      </c>
    </row>
    <row r="52" spans="1:3" ht="29.25" x14ac:dyDescent="0.25">
      <c r="A52" s="27"/>
      <c r="B52" s="37" t="s">
        <v>70</v>
      </c>
      <c r="C52" s="6">
        <f>SUM(C46:C51)</f>
        <v>74396000</v>
      </c>
    </row>
  </sheetData>
  <mergeCells count="8">
    <mergeCell ref="A9:A11"/>
    <mergeCell ref="B9:B11"/>
    <mergeCell ref="C9:C11"/>
    <mergeCell ref="A2:C2"/>
    <mergeCell ref="A3:C3"/>
    <mergeCell ref="A4:C4"/>
    <mergeCell ref="A5:C5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Gétai Edina</cp:lastModifiedBy>
  <dcterms:created xsi:type="dcterms:W3CDTF">2021-05-19T09:42:49Z</dcterms:created>
  <dcterms:modified xsi:type="dcterms:W3CDTF">2021-05-19T12:53:36Z</dcterms:modified>
</cp:coreProperties>
</file>