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5. melléklet" sheetId="1" r:id="rId1"/>
  </sheets>
  <definedNames>
    <definedName name="_xlnm.Print_Area" localSheetId="0">'5. melléklet'!$A$1:$U$27</definedName>
  </definedNames>
  <calcPr calcId="145621"/>
</workbook>
</file>

<file path=xl/calcChain.xml><?xml version="1.0" encoding="utf-8"?>
<calcChain xmlns="http://schemas.openxmlformats.org/spreadsheetml/2006/main">
  <c r="N22" i="1" l="1"/>
  <c r="M22" i="1"/>
  <c r="L22" i="1"/>
  <c r="K22" i="1"/>
  <c r="J22" i="1"/>
  <c r="I22" i="1"/>
  <c r="H22" i="1"/>
  <c r="G22" i="1"/>
  <c r="F22" i="1"/>
  <c r="U21" i="1"/>
  <c r="U22" i="1" s="1"/>
  <c r="T21" i="1"/>
  <c r="T22" i="1" s="1"/>
  <c r="S21" i="1"/>
  <c r="S22" i="1" s="1"/>
  <c r="E21" i="1"/>
  <c r="E22" i="1" s="1"/>
  <c r="D21" i="1"/>
  <c r="D22" i="1" s="1"/>
  <c r="C21" i="1"/>
  <c r="C22" i="1" s="1"/>
  <c r="Q20" i="1"/>
  <c r="P20" i="1"/>
  <c r="O20" i="1"/>
  <c r="Q19" i="1"/>
  <c r="R19" i="1" s="1"/>
  <c r="P19" i="1"/>
  <c r="O19" i="1"/>
  <c r="Q18" i="1"/>
  <c r="P18" i="1"/>
  <c r="O18" i="1"/>
  <c r="Q17" i="1"/>
  <c r="R17" i="1" s="1"/>
  <c r="P17" i="1"/>
  <c r="O17" i="1"/>
  <c r="Q16" i="1"/>
  <c r="P16" i="1"/>
  <c r="O16" i="1"/>
  <c r="Q15" i="1"/>
  <c r="R15" i="1" s="1"/>
  <c r="P15" i="1"/>
  <c r="O15" i="1"/>
  <c r="Q14" i="1"/>
  <c r="P14" i="1"/>
  <c r="O14" i="1"/>
  <c r="Q13" i="1"/>
  <c r="P13" i="1"/>
  <c r="O13" i="1"/>
  <c r="P21" i="1" l="1"/>
  <c r="O21" i="1"/>
  <c r="O22" i="1" s="1"/>
  <c r="R16" i="1"/>
  <c r="R20" i="1"/>
  <c r="P22" i="1"/>
  <c r="R14" i="1"/>
  <c r="R18" i="1"/>
  <c r="Q21" i="1"/>
  <c r="R21" i="1" s="1"/>
  <c r="R13" i="1"/>
  <c r="Q22" i="1" l="1"/>
  <c r="R22" i="1" s="1"/>
</calcChain>
</file>

<file path=xl/sharedStrings.xml><?xml version="1.0" encoding="utf-8"?>
<sst xmlns="http://schemas.openxmlformats.org/spreadsheetml/2006/main" count="51" uniqueCount="37">
  <si>
    <t xml:space="preserve">SÁRVÁR VÁROS ÖNKORMÁNYZATA  </t>
  </si>
  <si>
    <t>KÖLTSÉGVETÉSI SZERVEK  FINANSZÍROZÁSI BEVÉTELEINEK, KÖZPONTI IRÁNYÍTÓ SZERVI TÁMOGATÁSÁNAK ALAKULÁSA</t>
  </si>
  <si>
    <t>2020. év</t>
  </si>
  <si>
    <t>adatok  Ft-ban</t>
  </si>
  <si>
    <t>Sorszám</t>
  </si>
  <si>
    <t>Megnevezés</t>
  </si>
  <si>
    <t>előző évi költségvetési maradvány igénybevétele</t>
  </si>
  <si>
    <t>belföldi értékpapírok bevételei</t>
  </si>
  <si>
    <t>lekötött betét visszaváltásának bevétele</t>
  </si>
  <si>
    <t>megelőlegezett állami támogatás</t>
  </si>
  <si>
    <t>finanszírozási bevételek összesen</t>
  </si>
  <si>
    <t>központi, irányító szervi támogatás</t>
  </si>
  <si>
    <t>eredeti    előirányzat</t>
  </si>
  <si>
    <t>módosított előirányzat</t>
  </si>
  <si>
    <t>teljesítés</t>
  </si>
  <si>
    <t>eredeti előirányzat</t>
  </si>
  <si>
    <t>teljesítés      %-a</t>
  </si>
  <si>
    <t>1.</t>
  </si>
  <si>
    <t>Sárvár Város Önkormányzata</t>
  </si>
  <si>
    <t>2.</t>
  </si>
  <si>
    <t>Sárvári Közös Önkormányzati Hivatal</t>
  </si>
  <si>
    <t>3.</t>
  </si>
  <si>
    <t>Intézmények Gazdálkodását Ellátó Szervezet</t>
  </si>
  <si>
    <t>4.</t>
  </si>
  <si>
    <t>Sárvári Cseperedő Bölcsőde</t>
  </si>
  <si>
    <t>5.</t>
  </si>
  <si>
    <t>Sárvári Gondozási és Gyermekjóléti Központ</t>
  </si>
  <si>
    <t>6.</t>
  </si>
  <si>
    <t>Sárvári Vármelléki Óvoda</t>
  </si>
  <si>
    <t>7.</t>
  </si>
  <si>
    <t>Sárvári Csicsergő Óvoda</t>
  </si>
  <si>
    <t>8.</t>
  </si>
  <si>
    <t>Nádasdy Kulturális Központ</t>
  </si>
  <si>
    <t>9.</t>
  </si>
  <si>
    <t>IGESZ összesen</t>
  </si>
  <si>
    <t>10.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</si>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</sst>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_-* #,##0.0\ _F_t_-;\-* #,##0.0\ _F_t_-;_-* &quot;-&quot;?\ _F_t_-;_-@_-"/>
  </numFmts>
  <fonts count="1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Arial CE"/>
      <charset val="238"/>
    </font>
    <font>
      <b/>
      <sz val="10"/>
      <name val="Arial CE"/>
      <charset val="238"/>
    </font>
    <font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0" applyFont="1" applyAlignment="1">
      <alignment horizontal="left"/>
    </xf>
    <xf numFmtId="0" fontId="7" fillId="0" borderId="0" xfId="2" applyFont="1" applyAlignment="1">
      <alignment horizontal="center"/>
    </xf>
    <xf numFmtId="0" fontId="8" fillId="0" borderId="0" xfId="0" applyFont="1"/>
    <xf numFmtId="0" fontId="11" fillId="0" borderId="0" xfId="0" applyFont="1"/>
    <xf numFmtId="0" fontId="0" fillId="0" borderId="12" xfId="0" applyFill="1" applyBorder="1" applyAlignment="1">
      <alignment horizontal="right"/>
    </xf>
    <xf numFmtId="0" fontId="8" fillId="0" borderId="13" xfId="2" applyFont="1" applyFill="1" applyBorder="1" applyAlignment="1">
      <alignment horizontal="left"/>
    </xf>
    <xf numFmtId="41" fontId="12" fillId="0" borderId="14" xfId="2" applyNumberFormat="1" applyFont="1" applyFill="1" applyBorder="1" applyAlignment="1">
      <alignment horizontal="left"/>
    </xf>
    <xf numFmtId="41" fontId="12" fillId="0" borderId="15" xfId="2" applyNumberFormat="1" applyFont="1" applyFill="1" applyBorder="1" applyAlignment="1">
      <alignment horizontal="left"/>
    </xf>
    <xf numFmtId="41" fontId="12" fillId="0" borderId="16" xfId="2" applyNumberFormat="1" applyFont="1" applyFill="1" applyBorder="1" applyAlignment="1">
      <alignment horizontal="left"/>
    </xf>
    <xf numFmtId="41" fontId="12" fillId="0" borderId="14" xfId="0" applyNumberFormat="1" applyFont="1" applyFill="1" applyBorder="1"/>
    <xf numFmtId="41" fontId="12" fillId="0" borderId="15" xfId="0" applyNumberFormat="1" applyFont="1" applyFill="1" applyBorder="1" applyAlignment="1">
      <alignment horizontal="left"/>
    </xf>
    <xf numFmtId="41" fontId="12" fillId="0" borderId="17" xfId="0" applyNumberFormat="1" applyFont="1" applyFill="1" applyBorder="1"/>
    <xf numFmtId="41" fontId="12" fillId="0" borderId="18" xfId="0" applyNumberFormat="1" applyFont="1" applyFill="1" applyBorder="1"/>
    <xf numFmtId="41" fontId="12" fillId="0" borderId="18" xfId="0" applyNumberFormat="1" applyFont="1" applyBorder="1"/>
    <xf numFmtId="165" fontId="12" fillId="0" borderId="19" xfId="0" applyNumberFormat="1" applyFont="1" applyFill="1" applyBorder="1"/>
    <xf numFmtId="41" fontId="12" fillId="0" borderId="20" xfId="1" applyNumberFormat="1" applyFont="1" applyFill="1" applyBorder="1"/>
    <xf numFmtId="41" fontId="12" fillId="0" borderId="17" xfId="1" applyNumberFormat="1" applyFont="1" applyFill="1" applyBorder="1"/>
    <xf numFmtId="41" fontId="12" fillId="0" borderId="19" xfId="0" applyNumberFormat="1" applyFont="1" applyFill="1" applyBorder="1"/>
    <xf numFmtId="0" fontId="0" fillId="0" borderId="0" xfId="0" applyFill="1"/>
    <xf numFmtId="0" fontId="0" fillId="0" borderId="21" xfId="0" applyBorder="1" applyAlignment="1">
      <alignment horizontal="right"/>
    </xf>
    <xf numFmtId="0" fontId="4" fillId="0" borderId="22" xfId="2" applyFont="1" applyBorder="1" applyAlignment="1">
      <alignment horizontal="left" wrapText="1"/>
    </xf>
    <xf numFmtId="41" fontId="12" fillId="0" borderId="23" xfId="2" applyNumberFormat="1" applyFont="1" applyBorder="1" applyAlignment="1">
      <alignment horizontal="left"/>
    </xf>
    <xf numFmtId="41" fontId="12" fillId="0" borderId="24" xfId="2" applyNumberFormat="1" applyFont="1" applyBorder="1" applyAlignment="1">
      <alignment horizontal="left"/>
    </xf>
    <xf numFmtId="41" fontId="12" fillId="0" borderId="25" xfId="2" applyNumberFormat="1" applyFont="1" applyBorder="1" applyAlignment="1">
      <alignment horizontal="left"/>
    </xf>
    <xf numFmtId="41" fontId="12" fillId="0" borderId="23" xfId="0" applyNumberFormat="1" applyFont="1" applyBorder="1"/>
    <xf numFmtId="41" fontId="12" fillId="0" borderId="24" xfId="0" applyNumberFormat="1" applyFont="1" applyBorder="1"/>
    <xf numFmtId="165" fontId="12" fillId="0" borderId="19" xfId="0" applyNumberFormat="1" applyFont="1" applyBorder="1"/>
    <xf numFmtId="41" fontId="12" fillId="0" borderId="23" xfId="1" applyNumberFormat="1" applyFont="1" applyBorder="1"/>
    <xf numFmtId="41" fontId="12" fillId="0" borderId="24" xfId="1" applyNumberFormat="1" applyFont="1" applyBorder="1"/>
    <xf numFmtId="41" fontId="12" fillId="0" borderId="25" xfId="0" applyNumberFormat="1" applyFont="1" applyBorder="1"/>
    <xf numFmtId="0" fontId="4" fillId="0" borderId="22" xfId="2" applyFont="1" applyBorder="1" applyAlignment="1">
      <alignment horizontal="left"/>
    </xf>
    <xf numFmtId="0" fontId="8" fillId="0" borderId="22" xfId="2" applyFont="1" applyBorder="1" applyAlignment="1">
      <alignment horizontal="left"/>
    </xf>
    <xf numFmtId="41" fontId="12" fillId="0" borderId="23" xfId="2" quotePrefix="1" applyNumberFormat="1" applyFont="1" applyBorder="1" applyAlignment="1">
      <alignment horizontal="left"/>
    </xf>
    <xf numFmtId="41" fontId="12" fillId="0" borderId="24" xfId="2" quotePrefix="1" applyNumberFormat="1" applyFont="1" applyBorder="1" applyAlignment="1">
      <alignment horizontal="left"/>
    </xf>
    <xf numFmtId="41" fontId="12" fillId="0" borderId="25" xfId="2" quotePrefix="1" applyNumberFormat="1" applyFont="1" applyBorder="1" applyAlignment="1">
      <alignment horizontal="left"/>
    </xf>
    <xf numFmtId="0" fontId="8" fillId="0" borderId="22" xfId="2" applyFont="1" applyBorder="1"/>
    <xf numFmtId="41" fontId="12" fillId="0" borderId="23" xfId="2" applyNumberFormat="1" applyFont="1" applyBorder="1"/>
    <xf numFmtId="41" fontId="12" fillId="0" borderId="24" xfId="2" applyNumberFormat="1" applyFont="1" applyBorder="1"/>
    <xf numFmtId="41" fontId="12" fillId="0" borderId="25" xfId="2" applyNumberFormat="1" applyFont="1" applyBorder="1"/>
    <xf numFmtId="0" fontId="4" fillId="0" borderId="22" xfId="2" quotePrefix="1" applyFont="1" applyBorder="1" applyAlignment="1">
      <alignment horizontal="left" wrapText="1"/>
    </xf>
    <xf numFmtId="41" fontId="12" fillId="0" borderId="23" xfId="2" quotePrefix="1" applyNumberFormat="1" applyFont="1" applyBorder="1" applyAlignment="1">
      <alignment horizontal="left" wrapText="1"/>
    </xf>
    <xf numFmtId="41" fontId="12" fillId="0" borderId="24" xfId="2" quotePrefix="1" applyNumberFormat="1" applyFont="1" applyBorder="1" applyAlignment="1">
      <alignment horizontal="left" wrapText="1"/>
    </xf>
    <xf numFmtId="0" fontId="13" fillId="0" borderId="4" xfId="2" applyFont="1" applyBorder="1"/>
    <xf numFmtId="41" fontId="14" fillId="0" borderId="3" xfId="2" applyNumberFormat="1" applyFont="1" applyBorder="1"/>
    <xf numFmtId="41" fontId="14" fillId="0" borderId="26" xfId="1" applyNumberFormat="1" applyFont="1" applyBorder="1"/>
    <xf numFmtId="41" fontId="14" fillId="0" borderId="4" xfId="1" applyNumberFormat="1" applyFont="1" applyBorder="1"/>
    <xf numFmtId="41" fontId="14" fillId="0" borderId="27" xfId="1" applyNumberFormat="1" applyFont="1" applyBorder="1"/>
    <xf numFmtId="41" fontId="12" fillId="0" borderId="27" xfId="0" applyNumberFormat="1" applyFont="1" applyBorder="1"/>
    <xf numFmtId="165" fontId="12" fillId="0" borderId="27" xfId="0" applyNumberFormat="1" applyFont="1" applyBorder="1"/>
    <xf numFmtId="41" fontId="14" fillId="0" borderId="28" xfId="1" applyNumberFormat="1" applyFont="1" applyFill="1" applyBorder="1"/>
    <xf numFmtId="0" fontId="7" fillId="0" borderId="4" xfId="2" applyFont="1" applyBorder="1"/>
    <xf numFmtId="41" fontId="15" fillId="0" borderId="11" xfId="2" applyNumberFormat="1" applyFont="1" applyBorder="1"/>
    <xf numFmtId="41" fontId="15" fillId="0" borderId="11" xfId="2" applyNumberFormat="1" applyFont="1" applyFill="1" applyBorder="1"/>
    <xf numFmtId="41" fontId="15" fillId="0" borderId="29" xfId="1" applyNumberFormat="1" applyFont="1" applyBorder="1"/>
    <xf numFmtId="41" fontId="15" fillId="0" borderId="11" xfId="1" applyNumberFormat="1" applyFont="1" applyBorder="1"/>
    <xf numFmtId="41" fontId="15" fillId="0" borderId="27" xfId="1" applyNumberFormat="1" applyFont="1" applyBorder="1"/>
    <xf numFmtId="41" fontId="15" fillId="0" borderId="27" xfId="0" applyNumberFormat="1" applyFont="1" applyBorder="1"/>
    <xf numFmtId="41" fontId="15" fillId="0" borderId="5" xfId="0" applyNumberFormat="1" applyFont="1" applyBorder="1"/>
    <xf numFmtId="0" fontId="10" fillId="0" borderId="0" xfId="0" applyFont="1"/>
    <xf numFmtId="0" fontId="2" fillId="0" borderId="0" xfId="0" applyFont="1"/>
    <xf numFmtId="164" fontId="8" fillId="0" borderId="1" xfId="1" applyNumberFormat="1" applyFont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center" vertical="center" wrapText="1"/>
    </xf>
    <xf numFmtId="164" fontId="8" fillId="0" borderId="9" xfId="1" applyNumberFormat="1" applyFont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6" xfId="1" applyNumberFormat="1" applyFont="1" applyFill="1" applyBorder="1" applyAlignment="1">
      <alignment horizontal="center" vertical="center" wrapText="1"/>
    </xf>
    <xf numFmtId="164" fontId="8" fillId="0" borderId="9" xfId="1" applyNumberFormat="1" applyFont="1" applyFill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164" fontId="8" fillId="0" borderId="7" xfId="1" applyNumberFormat="1" applyFont="1" applyBorder="1" applyAlignment="1">
      <alignment horizontal="center" vertical="center" wrapText="1"/>
    </xf>
    <xf numFmtId="164" fontId="8" fillId="0" borderId="8" xfId="1" applyNumberFormat="1" applyFont="1" applyBorder="1" applyAlignment="1">
      <alignment horizontal="center" vertical="center" wrapText="1"/>
    </xf>
    <xf numFmtId="164" fontId="8" fillId="0" borderId="1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textRotation="255"/>
    </xf>
    <xf numFmtId="0" fontId="8" fillId="0" borderId="2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6" fillId="0" borderId="0" xfId="2" applyFont="1" applyAlignment="1">
      <alignment horizontal="center"/>
    </xf>
    <xf numFmtId="0" fontId="8" fillId="0" borderId="0" xfId="0" applyFont="1" applyBorder="1" applyAlignment="1">
      <alignment horizontal="right"/>
    </xf>
  </cellXfs>
  <cellStyles count="17">
    <cellStyle name="Ezres" xfId="1" builtinId="3"/>
    <cellStyle name="Ezres 2" xfId="3"/>
    <cellStyle name="Ezres 2 2" xfId="4"/>
    <cellStyle name="Ezres 2 3" xfId="5"/>
    <cellStyle name="Ezres 3" xfId="6"/>
    <cellStyle name="Ezres 3 2" xfId="7"/>
    <cellStyle name="Ezres 3 3" xfId="8"/>
    <cellStyle name="Ezres 4" xfId="9"/>
    <cellStyle name="Ezres 5" xfId="10"/>
    <cellStyle name="Ezres 6" xfId="11"/>
    <cellStyle name="Normál" xfId="0" builtinId="0"/>
    <cellStyle name="Normál 2" xfId="12"/>
    <cellStyle name="Normál 3" xfId="13"/>
    <cellStyle name="Normál_KTGV99" xfId="2"/>
    <cellStyle name="Pénznem 2" xfId="14"/>
    <cellStyle name="Pénznem 3" xfId="15"/>
    <cellStyle name="Pénznem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Y40"/>
  <sheetViews>
    <sheetView tabSelected="1" zoomScaleNormal="100" workbookViewId="0">
      <selection activeCell="B2" sqref="B2:U2"/>
    </sheetView>
  </sheetViews>
  <sheetFormatPr defaultRowHeight="12.75" x14ac:dyDescent="0.2"/>
  <cols>
    <col min="1" max="1" width="5.42578125" customWidth="1"/>
    <col min="2" max="2" width="25.7109375" customWidth="1"/>
    <col min="3" max="3" width="15.28515625" customWidth="1"/>
    <col min="4" max="4" width="16.42578125" customWidth="1"/>
    <col min="5" max="5" width="15.85546875" customWidth="1"/>
    <col min="6" max="6" width="16" customWidth="1"/>
    <col min="7" max="7" width="15.140625" customWidth="1"/>
    <col min="8" max="8" width="14" customWidth="1"/>
    <col min="9" max="9" width="12.5703125" customWidth="1"/>
    <col min="10" max="10" width="18.140625" customWidth="1"/>
    <col min="11" max="11" width="16.140625" customWidth="1"/>
    <col min="12" max="14" width="15" customWidth="1"/>
    <col min="15" max="15" width="15.85546875" customWidth="1"/>
    <col min="16" max="16" width="16.7109375" customWidth="1"/>
    <col min="17" max="17" width="17.28515625" customWidth="1"/>
    <col min="18" max="18" width="11.42578125" customWidth="1"/>
    <col min="19" max="20" width="16.140625" customWidth="1"/>
    <col min="21" max="21" width="16.5703125" customWidth="1"/>
    <col min="22" max="22" width="15.42578125" customWidth="1"/>
    <col min="23" max="23" width="14.85546875" customWidth="1"/>
    <col min="24" max="24" width="14.140625" customWidth="1"/>
    <col min="25" max="25" width="14" customWidth="1"/>
  </cols>
  <sheetData>
    <row r="1" spans="1:25" x14ac:dyDescent="0.2">
      <c r="B1" s="1"/>
      <c r="C1" s="1"/>
      <c r="D1" s="1"/>
      <c r="E1" s="1"/>
    </row>
    <row r="2" spans="1:25" ht="21.95" customHeight="1" x14ac:dyDescent="0.25"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2"/>
      <c r="W2" s="2"/>
      <c r="X2" s="2"/>
      <c r="Y2" s="2"/>
    </row>
    <row r="3" spans="1:25" ht="21.95" customHeight="1" x14ac:dyDescent="0.25">
      <c r="B3" s="83" t="s">
        <v>0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2"/>
      <c r="W3" s="2"/>
      <c r="X3" s="2"/>
      <c r="Y3" s="2"/>
    </row>
    <row r="4" spans="1:25" ht="21.95" customHeight="1" x14ac:dyDescent="0.25">
      <c r="B4" s="83" t="s">
        <v>1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2"/>
      <c r="W4" s="2"/>
      <c r="X4" s="2"/>
      <c r="Y4" s="2"/>
    </row>
    <row r="5" spans="1:25" ht="21.95" customHeight="1" x14ac:dyDescent="0.25">
      <c r="B5" s="83" t="s">
        <v>2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2"/>
      <c r="W5" s="2"/>
      <c r="X5" s="2"/>
      <c r="Y5" s="2"/>
    </row>
    <row r="6" spans="1:25" ht="21.95" customHeight="1" x14ac:dyDescent="0.25">
      <c r="B6" s="2"/>
      <c r="C6" s="2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1.95" customHeight="1" thickBot="1" x14ac:dyDescent="0.3">
      <c r="B7" s="2"/>
      <c r="C7" s="2"/>
      <c r="D7" s="2"/>
      <c r="E7" s="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 t="s">
        <v>3</v>
      </c>
      <c r="V7" s="3"/>
      <c r="W7" s="3"/>
      <c r="X7" s="84"/>
      <c r="Y7" s="84"/>
    </row>
    <row r="8" spans="1:25" ht="36.75" customHeight="1" thickBot="1" x14ac:dyDescent="0.25">
      <c r="A8" s="74" t="s">
        <v>4</v>
      </c>
      <c r="B8" s="77" t="s">
        <v>5</v>
      </c>
      <c r="C8" s="80" t="s">
        <v>6</v>
      </c>
      <c r="D8" s="81"/>
      <c r="E8" s="82"/>
      <c r="F8" s="80" t="s">
        <v>7</v>
      </c>
      <c r="G8" s="81"/>
      <c r="H8" s="82"/>
      <c r="I8" s="80" t="s">
        <v>8</v>
      </c>
      <c r="J8" s="81"/>
      <c r="K8" s="82"/>
      <c r="L8" s="80" t="s">
        <v>9</v>
      </c>
      <c r="M8" s="81"/>
      <c r="N8" s="82"/>
      <c r="O8" s="67" t="s">
        <v>10</v>
      </c>
      <c r="P8" s="68"/>
      <c r="Q8" s="68"/>
      <c r="R8" s="69"/>
      <c r="S8" s="67" t="s">
        <v>11</v>
      </c>
      <c r="T8" s="68"/>
      <c r="U8" s="70"/>
    </row>
    <row r="9" spans="1:25" ht="17.25" customHeight="1" x14ac:dyDescent="0.2">
      <c r="A9" s="75"/>
      <c r="B9" s="78"/>
      <c r="C9" s="64" t="s">
        <v>12</v>
      </c>
      <c r="D9" s="64" t="s">
        <v>13</v>
      </c>
      <c r="E9" s="71" t="s">
        <v>14</v>
      </c>
      <c r="F9" s="64" t="s">
        <v>12</v>
      </c>
      <c r="G9" s="64" t="s">
        <v>13</v>
      </c>
      <c r="H9" s="61" t="s">
        <v>14</v>
      </c>
      <c r="I9" s="64" t="s">
        <v>12</v>
      </c>
      <c r="J9" s="64" t="s">
        <v>13</v>
      </c>
      <c r="K9" s="61" t="s">
        <v>14</v>
      </c>
      <c r="L9" s="64" t="s">
        <v>12</v>
      </c>
      <c r="M9" s="64" t="s">
        <v>13</v>
      </c>
      <c r="N9" s="61" t="s">
        <v>14</v>
      </c>
      <c r="O9" s="64" t="s">
        <v>15</v>
      </c>
      <c r="P9" s="64" t="s">
        <v>13</v>
      </c>
      <c r="Q9" s="61" t="s">
        <v>14</v>
      </c>
      <c r="R9" s="61" t="s">
        <v>16</v>
      </c>
      <c r="S9" s="64" t="s">
        <v>12</v>
      </c>
      <c r="T9" s="64" t="s">
        <v>13</v>
      </c>
      <c r="U9" s="61" t="s">
        <v>14</v>
      </c>
      <c r="X9" s="4"/>
    </row>
    <row r="10" spans="1:25" ht="18.75" customHeight="1" x14ac:dyDescent="0.2">
      <c r="A10" s="75"/>
      <c r="B10" s="78"/>
      <c r="C10" s="65"/>
      <c r="D10" s="65"/>
      <c r="E10" s="72"/>
      <c r="F10" s="65"/>
      <c r="G10" s="65"/>
      <c r="H10" s="62"/>
      <c r="I10" s="65"/>
      <c r="J10" s="65"/>
      <c r="K10" s="62"/>
      <c r="L10" s="65"/>
      <c r="M10" s="65"/>
      <c r="N10" s="62"/>
      <c r="O10" s="65"/>
      <c r="P10" s="65"/>
      <c r="Q10" s="62"/>
      <c r="R10" s="62"/>
      <c r="S10" s="65"/>
      <c r="T10" s="65"/>
      <c r="U10" s="62"/>
    </row>
    <row r="11" spans="1:25" ht="12.75" customHeight="1" x14ac:dyDescent="0.2">
      <c r="A11" s="75"/>
      <c r="B11" s="78"/>
      <c r="C11" s="65"/>
      <c r="D11" s="65"/>
      <c r="E11" s="72"/>
      <c r="F11" s="65"/>
      <c r="G11" s="65"/>
      <c r="H11" s="62"/>
      <c r="I11" s="65"/>
      <c r="J11" s="65"/>
      <c r="K11" s="62"/>
      <c r="L11" s="65"/>
      <c r="M11" s="65"/>
      <c r="N11" s="62"/>
      <c r="O11" s="65"/>
      <c r="P11" s="65"/>
      <c r="Q11" s="62"/>
      <c r="R11" s="62"/>
      <c r="S11" s="65"/>
      <c r="T11" s="65"/>
      <c r="U11" s="62"/>
    </row>
    <row r="12" spans="1:25" ht="21.95" customHeight="1" thickBot="1" x14ac:dyDescent="0.25">
      <c r="A12" s="76"/>
      <c r="B12" s="79"/>
      <c r="C12" s="66"/>
      <c r="D12" s="66"/>
      <c r="E12" s="73"/>
      <c r="F12" s="65"/>
      <c r="G12" s="65"/>
      <c r="H12" s="63"/>
      <c r="I12" s="66"/>
      <c r="J12" s="66"/>
      <c r="K12" s="63"/>
      <c r="L12" s="66"/>
      <c r="M12" s="66"/>
      <c r="N12" s="63"/>
      <c r="O12" s="66"/>
      <c r="P12" s="66"/>
      <c r="Q12" s="63"/>
      <c r="R12" s="63"/>
      <c r="S12" s="66"/>
      <c r="T12" s="66"/>
      <c r="U12" s="63"/>
    </row>
    <row r="13" spans="1:25" s="19" customFormat="1" ht="40.5" customHeight="1" x14ac:dyDescent="0.25">
      <c r="A13" s="5" t="s">
        <v>17</v>
      </c>
      <c r="B13" s="6" t="s">
        <v>18</v>
      </c>
      <c r="C13" s="7">
        <v>635295742</v>
      </c>
      <c r="D13" s="8">
        <v>759145177</v>
      </c>
      <c r="E13" s="9">
        <v>759145177</v>
      </c>
      <c r="F13" s="10">
        <v>0</v>
      </c>
      <c r="G13" s="11"/>
      <c r="H13" s="12"/>
      <c r="I13" s="13"/>
      <c r="J13" s="13"/>
      <c r="K13" s="13"/>
      <c r="L13" s="13"/>
      <c r="M13" s="13"/>
      <c r="N13" s="13">
        <v>41318084</v>
      </c>
      <c r="O13" s="14">
        <f>C13+F13+I13+L13</f>
        <v>635295742</v>
      </c>
      <c r="P13" s="13">
        <f>D13+G13+J13+M13</f>
        <v>759145177</v>
      </c>
      <c r="Q13" s="13">
        <f>E13+H13+K13+N13</f>
        <v>800463261</v>
      </c>
      <c r="R13" s="15">
        <f>Q13/P13*100</f>
        <v>105.44271178317715</v>
      </c>
      <c r="S13" s="16">
        <v>-1379890917</v>
      </c>
      <c r="T13" s="17">
        <v>-1447263070</v>
      </c>
      <c r="U13" s="18">
        <v>-1415833441</v>
      </c>
    </row>
    <row r="14" spans="1:25" ht="40.5" customHeight="1" x14ac:dyDescent="0.2">
      <c r="A14" s="20" t="s">
        <v>19</v>
      </c>
      <c r="B14" s="21" t="s">
        <v>20</v>
      </c>
      <c r="C14" s="22"/>
      <c r="D14" s="23">
        <v>28285895</v>
      </c>
      <c r="E14" s="24">
        <v>28285895</v>
      </c>
      <c r="F14" s="25"/>
      <c r="G14" s="26"/>
      <c r="H14" s="26"/>
      <c r="I14" s="14"/>
      <c r="J14" s="14"/>
      <c r="K14" s="14"/>
      <c r="L14" s="14"/>
      <c r="M14" s="14"/>
      <c r="N14" s="14"/>
      <c r="O14" s="14">
        <f t="shared" ref="O14:P20" si="0">C14+F14+I14+L14</f>
        <v>0</v>
      </c>
      <c r="P14" s="14">
        <f t="shared" si="0"/>
        <v>28285895</v>
      </c>
      <c r="Q14" s="14">
        <f>E14+H14+K14</f>
        <v>28285895</v>
      </c>
      <c r="R14" s="27">
        <f t="shared" ref="R14:R22" si="1">Q14/P14*100</f>
        <v>100</v>
      </c>
      <c r="S14" s="28">
        <v>484862402</v>
      </c>
      <c r="T14" s="29">
        <v>451565399</v>
      </c>
      <c r="U14" s="30">
        <v>444831300</v>
      </c>
    </row>
    <row r="15" spans="1:25" ht="40.5" customHeight="1" x14ac:dyDescent="0.2">
      <c r="A15" s="20" t="s">
        <v>21</v>
      </c>
      <c r="B15" s="21" t="s">
        <v>22</v>
      </c>
      <c r="C15" s="22"/>
      <c r="D15" s="23">
        <v>10719835</v>
      </c>
      <c r="E15" s="24">
        <v>10719835</v>
      </c>
      <c r="F15" s="25"/>
      <c r="G15" s="26"/>
      <c r="H15" s="26"/>
      <c r="I15" s="14"/>
      <c r="J15" s="14"/>
      <c r="K15" s="14"/>
      <c r="L15" s="14"/>
      <c r="M15" s="14"/>
      <c r="N15" s="14"/>
      <c r="O15" s="14">
        <f t="shared" si="0"/>
        <v>0</v>
      </c>
      <c r="P15" s="14">
        <f t="shared" si="0"/>
        <v>10719835</v>
      </c>
      <c r="Q15" s="14">
        <f>E15+H15+K15</f>
        <v>10719835</v>
      </c>
      <c r="R15" s="27">
        <f t="shared" si="1"/>
        <v>100</v>
      </c>
      <c r="S15" s="28">
        <v>114399864</v>
      </c>
      <c r="T15" s="29">
        <v>116650725</v>
      </c>
      <c r="U15" s="30">
        <v>106209251</v>
      </c>
    </row>
    <row r="16" spans="1:25" ht="40.5" customHeight="1" x14ac:dyDescent="0.2">
      <c r="A16" s="20" t="s">
        <v>23</v>
      </c>
      <c r="B16" s="31" t="s">
        <v>24</v>
      </c>
      <c r="C16" s="22"/>
      <c r="D16" s="23">
        <v>6185261</v>
      </c>
      <c r="E16" s="24">
        <v>6185261</v>
      </c>
      <c r="F16" s="25"/>
      <c r="G16" s="26"/>
      <c r="H16" s="26"/>
      <c r="I16" s="14"/>
      <c r="J16" s="14"/>
      <c r="K16" s="14"/>
      <c r="L16" s="14"/>
      <c r="M16" s="14"/>
      <c r="N16" s="14"/>
      <c r="O16" s="14">
        <f t="shared" si="0"/>
        <v>0</v>
      </c>
      <c r="P16" s="14">
        <f t="shared" si="0"/>
        <v>6185261</v>
      </c>
      <c r="Q16" s="14">
        <f>E16+H16</f>
        <v>6185261</v>
      </c>
      <c r="R16" s="27">
        <f t="shared" si="1"/>
        <v>100</v>
      </c>
      <c r="S16" s="28">
        <v>100680456</v>
      </c>
      <c r="T16" s="29">
        <v>105020198</v>
      </c>
      <c r="U16" s="30">
        <v>92606731</v>
      </c>
    </row>
    <row r="17" spans="1:25" ht="40.5" customHeight="1" x14ac:dyDescent="0.2">
      <c r="A17" s="20" t="s">
        <v>25</v>
      </c>
      <c r="B17" s="21" t="s">
        <v>26</v>
      </c>
      <c r="C17" s="22"/>
      <c r="D17" s="23">
        <v>23883562</v>
      </c>
      <c r="E17" s="24">
        <v>23883562</v>
      </c>
      <c r="F17" s="25"/>
      <c r="G17" s="26"/>
      <c r="H17" s="26"/>
      <c r="I17" s="14"/>
      <c r="J17" s="14"/>
      <c r="K17" s="14"/>
      <c r="L17" s="14"/>
      <c r="M17" s="14"/>
      <c r="N17" s="14"/>
      <c r="O17" s="14">
        <f t="shared" si="0"/>
        <v>0</v>
      </c>
      <c r="P17" s="14">
        <f t="shared" si="0"/>
        <v>23883562</v>
      </c>
      <c r="Q17" s="14">
        <f>E17+H17</f>
        <v>23883562</v>
      </c>
      <c r="R17" s="27">
        <f t="shared" si="1"/>
        <v>100</v>
      </c>
      <c r="S17" s="28">
        <v>123584615</v>
      </c>
      <c r="T17" s="29">
        <v>182248877</v>
      </c>
      <c r="U17" s="30">
        <v>143303610</v>
      </c>
    </row>
    <row r="18" spans="1:25" ht="40.5" customHeight="1" x14ac:dyDescent="0.25">
      <c r="A18" s="20" t="s">
        <v>27</v>
      </c>
      <c r="B18" s="32" t="s">
        <v>28</v>
      </c>
      <c r="C18" s="33"/>
      <c r="D18" s="34">
        <v>11450048</v>
      </c>
      <c r="E18" s="35">
        <v>11450048</v>
      </c>
      <c r="F18" s="25"/>
      <c r="G18" s="26"/>
      <c r="H18" s="26"/>
      <c r="I18" s="14"/>
      <c r="J18" s="14"/>
      <c r="K18" s="14"/>
      <c r="L18" s="14"/>
      <c r="M18" s="14"/>
      <c r="N18" s="14"/>
      <c r="O18" s="14">
        <f t="shared" si="0"/>
        <v>0</v>
      </c>
      <c r="P18" s="14">
        <f t="shared" si="0"/>
        <v>11450048</v>
      </c>
      <c r="Q18" s="14">
        <f>E18+H18</f>
        <v>11450048</v>
      </c>
      <c r="R18" s="27">
        <f t="shared" si="1"/>
        <v>100</v>
      </c>
      <c r="S18" s="28">
        <v>257266201</v>
      </c>
      <c r="T18" s="29">
        <v>276741186</v>
      </c>
      <c r="U18" s="30">
        <v>259976955</v>
      </c>
    </row>
    <row r="19" spans="1:25" ht="40.5" customHeight="1" x14ac:dyDescent="0.25">
      <c r="A19" s="20" t="s">
        <v>29</v>
      </c>
      <c r="B19" s="36" t="s">
        <v>30</v>
      </c>
      <c r="C19" s="37"/>
      <c r="D19" s="38">
        <v>15305779</v>
      </c>
      <c r="E19" s="39">
        <v>15305779</v>
      </c>
      <c r="F19" s="25"/>
      <c r="G19" s="26"/>
      <c r="H19" s="26"/>
      <c r="I19" s="14"/>
      <c r="J19" s="14"/>
      <c r="K19" s="14"/>
      <c r="L19" s="14"/>
      <c r="M19" s="14"/>
      <c r="N19" s="14"/>
      <c r="O19" s="14">
        <f t="shared" si="0"/>
        <v>0</v>
      </c>
      <c r="P19" s="14">
        <f t="shared" si="0"/>
        <v>15305779</v>
      </c>
      <c r="Q19" s="14">
        <f>E19+H19</f>
        <v>15305779</v>
      </c>
      <c r="R19" s="27">
        <f t="shared" si="1"/>
        <v>100</v>
      </c>
      <c r="S19" s="28">
        <v>154562200</v>
      </c>
      <c r="T19" s="29">
        <v>147621135</v>
      </c>
      <c r="U19" s="30">
        <v>152400200</v>
      </c>
    </row>
    <row r="20" spans="1:25" ht="40.5" customHeight="1" thickBot="1" x14ac:dyDescent="0.25">
      <c r="A20" s="20" t="s">
        <v>31</v>
      </c>
      <c r="B20" s="40" t="s">
        <v>32</v>
      </c>
      <c r="C20" s="41"/>
      <c r="D20" s="42">
        <v>4434959</v>
      </c>
      <c r="E20" s="39">
        <v>4434959</v>
      </c>
      <c r="F20" s="25"/>
      <c r="G20" s="26"/>
      <c r="H20" s="26"/>
      <c r="I20" s="14"/>
      <c r="J20" s="14"/>
      <c r="K20" s="14"/>
      <c r="L20" s="14"/>
      <c r="M20" s="14"/>
      <c r="N20" s="14"/>
      <c r="O20" s="14">
        <f t="shared" si="0"/>
        <v>0</v>
      </c>
      <c r="P20" s="14">
        <f t="shared" si="0"/>
        <v>4434959</v>
      </c>
      <c r="Q20" s="14">
        <f>E20+H20</f>
        <v>4434959</v>
      </c>
      <c r="R20" s="27">
        <f t="shared" si="1"/>
        <v>100</v>
      </c>
      <c r="S20" s="28">
        <v>144535179</v>
      </c>
      <c r="T20" s="29">
        <v>167415550</v>
      </c>
      <c r="U20" s="30">
        <v>216505394</v>
      </c>
    </row>
    <row r="21" spans="1:25" ht="40.5" customHeight="1" thickBot="1" x14ac:dyDescent="0.3">
      <c r="A21" s="20" t="s">
        <v>33</v>
      </c>
      <c r="B21" s="43" t="s">
        <v>34</v>
      </c>
      <c r="C21" s="44">
        <f>SUM(C15:C20)</f>
        <v>0</v>
      </c>
      <c r="D21" s="44">
        <f>SUM(D15:D20)</f>
        <v>71979444</v>
      </c>
      <c r="E21" s="44">
        <f>SUM(E15:E20)</f>
        <v>71979444</v>
      </c>
      <c r="F21" s="45"/>
      <c r="G21" s="46"/>
      <c r="H21" s="47"/>
      <c r="I21" s="47"/>
      <c r="J21" s="47"/>
      <c r="K21" s="47"/>
      <c r="L21" s="47"/>
      <c r="M21" s="47"/>
      <c r="N21" s="47"/>
      <c r="O21" s="48">
        <f>SUM(O15:O20)</f>
        <v>0</v>
      </c>
      <c r="P21" s="48">
        <f>SUM(P15:P20)</f>
        <v>71979444</v>
      </c>
      <c r="Q21" s="48">
        <f>SUM(Q15:Q20)</f>
        <v>71979444</v>
      </c>
      <c r="R21" s="49">
        <f t="shared" si="1"/>
        <v>100</v>
      </c>
      <c r="S21" s="45">
        <f>SUM(S15:S20)</f>
        <v>895028515</v>
      </c>
      <c r="T21" s="50">
        <f>SUM(T15:T20)</f>
        <v>995697671</v>
      </c>
      <c r="U21" s="47">
        <f>SUM(U15:U20)</f>
        <v>971002141</v>
      </c>
    </row>
    <row r="22" spans="1:25" ht="40.5" customHeight="1" thickBot="1" x14ac:dyDescent="0.25">
      <c r="A22" s="20" t="s">
        <v>35</v>
      </c>
      <c r="B22" s="51" t="s">
        <v>36</v>
      </c>
      <c r="C22" s="52">
        <f t="shared" ref="C22:Q22" si="2">C13+C14+C21</f>
        <v>635295742</v>
      </c>
      <c r="D22" s="53">
        <f t="shared" si="2"/>
        <v>859410516</v>
      </c>
      <c r="E22" s="52">
        <f t="shared" si="2"/>
        <v>859410516</v>
      </c>
      <c r="F22" s="54">
        <f t="shared" si="2"/>
        <v>0</v>
      </c>
      <c r="G22" s="54">
        <f t="shared" si="2"/>
        <v>0</v>
      </c>
      <c r="H22" s="54">
        <f t="shared" si="2"/>
        <v>0</v>
      </c>
      <c r="I22" s="54">
        <f t="shared" si="2"/>
        <v>0</v>
      </c>
      <c r="J22" s="54">
        <f t="shared" si="2"/>
        <v>0</v>
      </c>
      <c r="K22" s="54">
        <f t="shared" si="2"/>
        <v>0</v>
      </c>
      <c r="L22" s="55">
        <f t="shared" si="2"/>
        <v>0</v>
      </c>
      <c r="M22" s="55">
        <f t="shared" si="2"/>
        <v>0</v>
      </c>
      <c r="N22" s="55">
        <f t="shared" si="2"/>
        <v>41318084</v>
      </c>
      <c r="O22" s="56">
        <f t="shared" si="2"/>
        <v>635295742</v>
      </c>
      <c r="P22" s="57">
        <f t="shared" si="2"/>
        <v>859410516</v>
      </c>
      <c r="Q22" s="58">
        <f t="shared" si="2"/>
        <v>900728600</v>
      </c>
      <c r="R22" s="49">
        <f t="shared" si="1"/>
        <v>104.80772380960718</v>
      </c>
      <c r="S22" s="54">
        <f>S13+S14+S21</f>
        <v>0</v>
      </c>
      <c r="T22" s="54">
        <f>T13+T14+T21</f>
        <v>0</v>
      </c>
      <c r="U22" s="54">
        <f>U13+U14+U21</f>
        <v>0</v>
      </c>
    </row>
    <row r="23" spans="1:25" ht="21.95" customHeight="1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21.95" customHeight="1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21.95" customHeight="1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21.95" customHeight="1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1.95" customHeight="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21.9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5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5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5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5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2:25" ht="15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2:25" ht="15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2:25" ht="15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2:25" ht="14.25" x14ac:dyDescent="0.2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</row>
    <row r="37" spans="2:25" ht="14.25" x14ac:dyDescent="0.2"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</row>
    <row r="38" spans="2:25" ht="14.25" x14ac:dyDescent="0.2"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</row>
    <row r="39" spans="2:25" x14ac:dyDescent="0.2">
      <c r="B39" s="60"/>
      <c r="C39" s="60"/>
      <c r="D39" s="60"/>
      <c r="E39" s="60"/>
    </row>
    <row r="40" spans="2:25" x14ac:dyDescent="0.2">
      <c r="B40" s="60"/>
      <c r="C40" s="60"/>
      <c r="D40" s="60"/>
      <c r="E40" s="60"/>
    </row>
  </sheetData>
  <mergeCells count="32">
    <mergeCell ref="B2:U2"/>
    <mergeCell ref="B3:U3"/>
    <mergeCell ref="B4:U4"/>
    <mergeCell ref="B5:U5"/>
    <mergeCell ref="X7:Y7"/>
    <mergeCell ref="A8:A12"/>
    <mergeCell ref="B8:B12"/>
    <mergeCell ref="C8:E8"/>
    <mergeCell ref="F8:H8"/>
    <mergeCell ref="I8:K8"/>
    <mergeCell ref="K9:K12"/>
    <mergeCell ref="O8:R8"/>
    <mergeCell ref="S8:U8"/>
    <mergeCell ref="C9:C12"/>
    <mergeCell ref="D9:D12"/>
    <mergeCell ref="E9:E12"/>
    <mergeCell ref="F9:F12"/>
    <mergeCell ref="G9:G12"/>
    <mergeCell ref="H9:H12"/>
    <mergeCell ref="I9:I12"/>
    <mergeCell ref="J9:J12"/>
    <mergeCell ref="L8:N8"/>
    <mergeCell ref="L9:L12"/>
    <mergeCell ref="M9:M12"/>
    <mergeCell ref="N9:N12"/>
    <mergeCell ref="U9:U12"/>
    <mergeCell ref="O9:O12"/>
    <mergeCell ref="P9:P12"/>
    <mergeCell ref="Q9:Q12"/>
    <mergeCell ref="R9:R12"/>
    <mergeCell ref="S9:S12"/>
    <mergeCell ref="T9:T12"/>
  </mergeCells>
  <pageMargins left="0" right="0" top="0.98425196850393704" bottom="0.98425196850393704" header="0.51181102362204722" footer="0.51181102362204722"/>
  <pageSetup paperSize="8" scale="64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 melléklet</vt:lpstr>
      <vt:lpstr>'5. melléklet'!Nyomtatási_terület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2021-05-14T08:19:40Z</dcterms:created>
  <dcterms:modified xsi:type="dcterms:W3CDTF">2021-05-19T13:51:05Z</dcterms:modified>
</cp:coreProperties>
</file>