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27795" windowHeight="12090"/>
  </bookViews>
  <sheets>
    <sheet name="20. melléklet" sheetId="1" r:id="rId1"/>
  </sheets>
  <calcPr calcId="145621"/>
</workbook>
</file>

<file path=xl/calcChain.xml><?xml version="1.0" encoding="utf-8"?>
<calcChain xmlns="http://schemas.openxmlformats.org/spreadsheetml/2006/main">
  <c r="Q22" i="1" l="1"/>
  <c r="I22" i="1"/>
  <c r="H22" i="1"/>
  <c r="G22" i="1"/>
  <c r="R21" i="1"/>
  <c r="R22" i="1" s="1"/>
  <c r="Q21" i="1"/>
  <c r="P21" i="1"/>
  <c r="P22" i="1" s="1"/>
  <c r="N21" i="1"/>
  <c r="N22" i="1" s="1"/>
  <c r="M21" i="1"/>
  <c r="M22" i="1" s="1"/>
  <c r="L21" i="1"/>
  <c r="L22" i="1" s="1"/>
  <c r="K21" i="1"/>
  <c r="K22" i="1" s="1"/>
  <c r="J21" i="1"/>
  <c r="J22" i="1" s="1"/>
  <c r="F21" i="1"/>
  <c r="F22" i="1" s="1"/>
  <c r="E21" i="1"/>
  <c r="E22" i="1" s="1"/>
  <c r="D21" i="1"/>
  <c r="D22" i="1" s="1"/>
  <c r="C21" i="1"/>
  <c r="C22" i="1" s="1"/>
  <c r="S20" i="1"/>
  <c r="O20" i="1"/>
  <c r="S19" i="1"/>
  <c r="O19" i="1"/>
  <c r="S18" i="1"/>
  <c r="O18" i="1"/>
  <c r="S17" i="1"/>
  <c r="O17" i="1"/>
  <c r="S16" i="1"/>
  <c r="O16" i="1"/>
  <c r="S15" i="1"/>
  <c r="S21" i="1" s="1"/>
  <c r="O15" i="1"/>
  <c r="O21" i="1" s="1"/>
  <c r="S14" i="1"/>
  <c r="O14" i="1"/>
  <c r="S13" i="1"/>
  <c r="S22" i="1" s="1"/>
  <c r="O13" i="1"/>
  <c r="O22" i="1" s="1"/>
</calcChain>
</file>

<file path=xl/sharedStrings.xml><?xml version="1.0" encoding="utf-8"?>
<sst xmlns="http://schemas.openxmlformats.org/spreadsheetml/2006/main" count="52" uniqueCount="52">
  <si>
    <t>Sárvár Város Önkormányzata 2020. évi vagyonának alakulása  költségvetési szervenként</t>
  </si>
  <si>
    <t>adatok  Ft-ban</t>
  </si>
  <si>
    <t>Sorszám</t>
  </si>
  <si>
    <t>Intézmény                     megnevezése</t>
  </si>
  <si>
    <t>E       s       z       k       ö      z       ö       k       :</t>
  </si>
  <si>
    <t xml:space="preserve"> F        o        r        r       á        s        o        k        :</t>
  </si>
  <si>
    <t xml:space="preserve">N e m z  e t i   v a g y o n  b a    t a r t o z ó  </t>
  </si>
  <si>
    <t>pénz-    eszközök             ( C )</t>
  </si>
  <si>
    <t xml:space="preserve">Követelések  </t>
  </si>
  <si>
    <t>egyéb         sajátos                  elszá-              molások                      ( E )</t>
  </si>
  <si>
    <t>aktív       időbeli             elhatá-                     rolások             ( F )</t>
  </si>
  <si>
    <t xml:space="preserve">eszközök              összesen:      </t>
  </si>
  <si>
    <t>sajáttőke                            ( G )</t>
  </si>
  <si>
    <t xml:space="preserve">kötezelettségek </t>
  </si>
  <si>
    <t>passzív időbeli elhatárolások</t>
  </si>
  <si>
    <t>források        összesen:</t>
  </si>
  <si>
    <t xml:space="preserve">   b e f e k t e t e t t   e s z k ö z ö k   (A)</t>
  </si>
  <si>
    <t>forgó eszközök   (B)</t>
  </si>
  <si>
    <t>források összesen:</t>
  </si>
  <si>
    <t>immateriális    javak</t>
  </si>
  <si>
    <t>ingatlanok és kapcs.v.é.   jogok</t>
  </si>
  <si>
    <t>gépek,    berend., felsz. járművek</t>
  </si>
  <si>
    <t>beruházások   felújítások</t>
  </si>
  <si>
    <t>tárgyi eszközök értékhelyes-bítése</t>
  </si>
  <si>
    <t>befekt. pü-i eszközök</t>
  </si>
  <si>
    <r>
      <t>koncesszióba</t>
    </r>
    <r>
      <rPr>
        <sz val="10"/>
        <rFont val="Times New Roman"/>
        <family val="1"/>
        <charset val="238"/>
      </rPr>
      <t xml:space="preserve"> vagyonkez. adott eszk.</t>
    </r>
  </si>
  <si>
    <t>készletek</t>
  </si>
  <si>
    <t>aktív</t>
  </si>
  <si>
    <t>pü.eszk.</t>
  </si>
  <si>
    <t>átadott</t>
  </si>
  <si>
    <t>tek</t>
  </si>
  <si>
    <t>pü.elsz.</t>
  </si>
  <si>
    <t>1.</t>
  </si>
  <si>
    <t>Sárvár város Önkormányzata</t>
  </si>
  <si>
    <t>2.</t>
  </si>
  <si>
    <t>Sárvári Közös Önkormányzati Hivatal</t>
  </si>
  <si>
    <t>3.</t>
  </si>
  <si>
    <t>Intézmények Gazdálkodását Ellátó Szervezet</t>
  </si>
  <si>
    <t>4.</t>
  </si>
  <si>
    <t>Sárvár Cseperedő Bölcsőde</t>
  </si>
  <si>
    <t>5.</t>
  </si>
  <si>
    <t>Sárvári Gondozási és Gyermekjóléti Központ</t>
  </si>
  <si>
    <t>6.</t>
  </si>
  <si>
    <t>Sárvári Vármelléki Óvoda</t>
  </si>
  <si>
    <t>7.</t>
  </si>
  <si>
    <t>Sárvári Csicsergő Óvoda</t>
  </si>
  <si>
    <t>8.</t>
  </si>
  <si>
    <t>Nádasdy Kulturális Központ</t>
  </si>
  <si>
    <t>10.</t>
  </si>
  <si>
    <t>IGESZ összesen:</t>
  </si>
  <si>
    <t>11.</t>
  </si>
  <si>
    <t>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</si>
</sst>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Ft&quot;_-;\-* #,##0.00\ &quot;Ft&quot;_-;_-* &quot;-&quot;??\ &quot;Ft&quot;_-;_-@_-"/>
    <numFmt numFmtId="43" formatCode="_-* #,##0.00\ _F_t_-;\-* #,##0.00\ _F_t_-;_-* &quot;-&quot;??\ _F_t_-;_-@_-"/>
  </numFmts>
  <fonts count="19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0"/>
      <name val="MS Sans Serif"/>
      <family val="2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sz val="10"/>
      <name val="Arial CE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0"/>
      <name val="Arial CE"/>
      <charset val="238"/>
    </font>
    <font>
      <b/>
      <sz val="9"/>
      <name val="Times New Roman"/>
      <family val="1"/>
      <charset val="238"/>
    </font>
    <font>
      <sz val="9"/>
      <name val="Arial CE"/>
      <charset val="238"/>
    </font>
    <font>
      <sz val="9"/>
      <name val="Times New Roman"/>
      <family val="1"/>
      <charset val="238"/>
    </font>
    <font>
      <i/>
      <sz val="11"/>
      <name val="Times New Roman"/>
      <family val="1"/>
    </font>
    <font>
      <b/>
      <i/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9">
    <xf numFmtId="0" fontId="0" fillId="0" borderId="0"/>
    <xf numFmtId="44" fontId="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8" fillId="0" borderId="0"/>
    <xf numFmtId="0" fontId="1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</cellStyleXfs>
  <cellXfs count="88">
    <xf numFmtId="0" fontId="0" fillId="0" borderId="0" xfId="0"/>
    <xf numFmtId="0" fontId="3" fillId="0" borderId="0" xfId="2" applyFont="1"/>
    <xf numFmtId="0" fontId="3" fillId="0" borderId="0" xfId="2" applyFont="1" applyAlignment="1">
      <alignment horizontal="right"/>
    </xf>
    <xf numFmtId="0" fontId="4" fillId="0" borderId="0" xfId="3" applyFont="1" applyAlignment="1">
      <alignment horizontal="left"/>
    </xf>
    <xf numFmtId="0" fontId="6" fillId="0" borderId="0" xfId="2" applyFont="1"/>
    <xf numFmtId="0" fontId="6" fillId="0" borderId="0" xfId="3" applyFont="1"/>
    <xf numFmtId="0" fontId="8" fillId="0" borderId="0" xfId="2" applyFont="1"/>
    <xf numFmtId="0" fontId="9" fillId="0" borderId="4" xfId="2" applyFont="1" applyBorder="1" applyAlignment="1">
      <alignment horizontal="center" vertical="center" wrapText="1"/>
    </xf>
    <xf numFmtId="0" fontId="3" fillId="0" borderId="11" xfId="2" applyFont="1" applyBorder="1"/>
    <xf numFmtId="0" fontId="3" fillId="0" borderId="12" xfId="2" applyFont="1" applyFill="1" applyBorder="1" applyAlignment="1">
      <alignment wrapText="1"/>
    </xf>
    <xf numFmtId="3" fontId="8" fillId="0" borderId="13" xfId="2" applyNumberFormat="1" applyFont="1" applyBorder="1"/>
    <xf numFmtId="3" fontId="8" fillId="0" borderId="14" xfId="2" applyNumberFormat="1" applyFont="1" applyBorder="1"/>
    <xf numFmtId="3" fontId="8" fillId="0" borderId="15" xfId="2" applyNumberFormat="1" applyFont="1" applyBorder="1"/>
    <xf numFmtId="3" fontId="8" fillId="0" borderId="16" xfId="2" applyNumberFormat="1" applyFont="1" applyBorder="1"/>
    <xf numFmtId="3" fontId="9" fillId="0" borderId="17" xfId="2" applyNumberFormat="1" applyFont="1" applyBorder="1"/>
    <xf numFmtId="3" fontId="8" fillId="0" borderId="18" xfId="2" applyNumberFormat="1" applyFont="1" applyBorder="1"/>
    <xf numFmtId="3" fontId="9" fillId="0" borderId="11" xfId="2" applyNumberFormat="1" applyFont="1" applyBorder="1"/>
    <xf numFmtId="3" fontId="8" fillId="0" borderId="0" xfId="2" applyNumberFormat="1" applyFont="1"/>
    <xf numFmtId="0" fontId="3" fillId="0" borderId="11" xfId="2" applyFont="1" applyFill="1" applyBorder="1"/>
    <xf numFmtId="3" fontId="8" fillId="0" borderId="13" xfId="2" applyNumberFormat="1" applyFont="1" applyFill="1" applyBorder="1"/>
    <xf numFmtId="3" fontId="8" fillId="0" borderId="14" xfId="2" applyNumberFormat="1" applyFont="1" applyFill="1" applyBorder="1"/>
    <xf numFmtId="3" fontId="8" fillId="0" borderId="15" xfId="2" applyNumberFormat="1" applyFont="1" applyFill="1" applyBorder="1"/>
    <xf numFmtId="3" fontId="8" fillId="0" borderId="9" xfId="2" applyNumberFormat="1" applyFont="1" applyFill="1" applyBorder="1"/>
    <xf numFmtId="3" fontId="9" fillId="0" borderId="17" xfId="2" applyNumberFormat="1" applyFont="1" applyFill="1" applyBorder="1"/>
    <xf numFmtId="3" fontId="8" fillId="0" borderId="18" xfId="2" applyNumberFormat="1" applyFont="1" applyFill="1" applyBorder="1"/>
    <xf numFmtId="3" fontId="9" fillId="0" borderId="11" xfId="2" applyNumberFormat="1" applyFont="1" applyFill="1" applyBorder="1"/>
    <xf numFmtId="0" fontId="8" fillId="0" borderId="0" xfId="2" applyFont="1" applyFill="1"/>
    <xf numFmtId="0" fontId="3" fillId="0" borderId="0" xfId="2" applyFont="1" applyFill="1"/>
    <xf numFmtId="0" fontId="3" fillId="0" borderId="12" xfId="4" applyFont="1" applyBorder="1" applyAlignment="1">
      <alignment horizontal="left" wrapText="1"/>
    </xf>
    <xf numFmtId="3" fontId="8" fillId="0" borderId="19" xfId="2" applyNumberFormat="1" applyFont="1" applyFill="1" applyBorder="1"/>
    <xf numFmtId="3" fontId="8" fillId="0" borderId="20" xfId="2" applyNumberFormat="1" applyFont="1" applyFill="1" applyBorder="1"/>
    <xf numFmtId="3" fontId="8" fillId="0" borderId="21" xfId="2" applyNumberFormat="1" applyFont="1" applyFill="1" applyBorder="1"/>
    <xf numFmtId="3" fontId="8" fillId="0" borderId="22" xfId="2" applyNumberFormat="1" applyFont="1" applyFill="1" applyBorder="1"/>
    <xf numFmtId="3" fontId="9" fillId="0" borderId="9" xfId="2" applyNumberFormat="1" applyFont="1" applyFill="1" applyBorder="1"/>
    <xf numFmtId="3" fontId="8" fillId="0" borderId="11" xfId="2" applyNumberFormat="1" applyFont="1" applyFill="1" applyBorder="1"/>
    <xf numFmtId="3" fontId="9" fillId="0" borderId="12" xfId="2" applyNumberFormat="1" applyFont="1" applyFill="1" applyBorder="1"/>
    <xf numFmtId="0" fontId="3" fillId="0" borderId="12" xfId="4" quotePrefix="1" applyFont="1" applyBorder="1" applyAlignment="1">
      <alignment horizontal="left" wrapText="1"/>
    </xf>
    <xf numFmtId="0" fontId="3" fillId="0" borderId="23" xfId="2" applyFont="1" applyBorder="1"/>
    <xf numFmtId="0" fontId="4" fillId="0" borderId="12" xfId="2" applyFont="1" applyBorder="1" applyAlignment="1">
      <alignment wrapText="1"/>
    </xf>
    <xf numFmtId="3" fontId="14" fillId="0" borderId="24" xfId="2" applyNumberFormat="1" applyFont="1" applyBorder="1"/>
    <xf numFmtId="3" fontId="14" fillId="0" borderId="25" xfId="2" applyNumberFormat="1" applyFont="1" applyBorder="1"/>
    <xf numFmtId="3" fontId="14" fillId="0" borderId="26" xfId="2" applyNumberFormat="1" applyFont="1" applyBorder="1"/>
    <xf numFmtId="3" fontId="15" fillId="0" borderId="12" xfId="2" applyNumberFormat="1" applyFont="1" applyBorder="1"/>
    <xf numFmtId="3" fontId="14" fillId="0" borderId="27" xfId="2" applyNumberFormat="1" applyFont="1" applyBorder="1"/>
    <xf numFmtId="3" fontId="14" fillId="0" borderId="28" xfId="2" applyNumberFormat="1" applyFont="1" applyBorder="1"/>
    <xf numFmtId="0" fontId="16" fillId="0" borderId="0" xfId="2" applyFont="1"/>
    <xf numFmtId="0" fontId="4" fillId="0" borderId="0" xfId="2" applyFont="1"/>
    <xf numFmtId="0" fontId="3" fillId="0" borderId="29" xfId="2" applyFont="1" applyBorder="1"/>
    <xf numFmtId="0" fontId="8" fillId="0" borderId="6" xfId="2" applyFont="1" applyBorder="1"/>
    <xf numFmtId="3" fontId="9" fillId="0" borderId="29" xfId="2" applyNumberFormat="1" applyFont="1" applyBorder="1"/>
    <xf numFmtId="3" fontId="9" fillId="0" borderId="29" xfId="2" applyNumberFormat="1" applyFont="1" applyFill="1" applyBorder="1"/>
    <xf numFmtId="0" fontId="13" fillId="0" borderId="2" xfId="2" applyFont="1" applyBorder="1" applyAlignment="1">
      <alignment horizontal="center" vertical="center" wrapText="1"/>
    </xf>
    <xf numFmtId="0" fontId="3" fillId="0" borderId="10" xfId="2" applyFont="1" applyBorder="1" applyAlignment="1">
      <alignment horizontal="center" vertical="center" wrapText="1"/>
    </xf>
    <xf numFmtId="0" fontId="9" fillId="0" borderId="2" xfId="2" applyFont="1" applyBorder="1" applyAlignment="1">
      <alignment horizontal="center" vertical="center" textRotation="45" wrapText="1"/>
    </xf>
    <xf numFmtId="0" fontId="5" fillId="0" borderId="7" xfId="0" applyFont="1" applyBorder="1" applyAlignment="1">
      <alignment horizontal="center" vertical="center" textRotation="45" wrapText="1"/>
    </xf>
    <xf numFmtId="0" fontId="5" fillId="0" borderId="10" xfId="0" applyFont="1" applyBorder="1" applyAlignment="1">
      <alignment horizontal="center" vertical="center" textRotation="45" wrapText="1"/>
    </xf>
    <xf numFmtId="0" fontId="11" fillId="0" borderId="7" xfId="2" applyFont="1" applyBorder="1" applyAlignment="1">
      <alignment horizontal="center" vertical="center" wrapText="1"/>
    </xf>
    <xf numFmtId="0" fontId="12" fillId="0" borderId="7" xfId="0" applyFont="1" applyBorder="1" applyAlignment="1">
      <alignment vertical="center" wrapText="1"/>
    </xf>
    <xf numFmtId="0" fontId="12" fillId="0" borderId="10" xfId="0" applyFont="1" applyBorder="1" applyAlignment="1">
      <alignment vertical="center" wrapText="1"/>
    </xf>
    <xf numFmtId="0" fontId="9" fillId="0" borderId="2" xfId="2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9" fillId="0" borderId="4" xfId="2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3" fillId="0" borderId="2" xfId="2" applyFont="1" applyBorder="1" applyAlignment="1">
      <alignment horizontal="center" vertical="center" wrapText="1"/>
    </xf>
    <xf numFmtId="0" fontId="9" fillId="0" borderId="7" xfId="2" applyFont="1" applyBorder="1" applyAlignment="1">
      <alignment horizontal="center" vertical="center" wrapText="1"/>
    </xf>
    <xf numFmtId="0" fontId="5" fillId="0" borderId="7" xfId="0" applyFont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0" fontId="8" fillId="0" borderId="7" xfId="2" applyFont="1" applyBorder="1" applyAlignment="1">
      <alignment horizontal="center" vertical="center" wrapText="1"/>
    </xf>
    <xf numFmtId="0" fontId="4" fillId="0" borderId="0" xfId="3" applyFont="1" applyAlignment="1">
      <alignment horizontal="right"/>
    </xf>
    <xf numFmtId="0" fontId="5" fillId="0" borderId="0" xfId="0" applyFont="1" applyAlignment="1">
      <alignment horizontal="right"/>
    </xf>
    <xf numFmtId="0" fontId="7" fillId="0" borderId="0" xfId="3" applyFont="1" applyAlignment="1">
      <alignment horizontal="center"/>
    </xf>
    <xf numFmtId="44" fontId="7" fillId="0" borderId="0" xfId="1" applyFont="1" applyAlignment="1">
      <alignment horizontal="center"/>
    </xf>
    <xf numFmtId="0" fontId="8" fillId="0" borderId="1" xfId="2" applyFont="1" applyBorder="1" applyAlignment="1">
      <alignment horizontal="right"/>
    </xf>
    <xf numFmtId="0" fontId="3" fillId="0" borderId="1" xfId="2" applyFont="1" applyBorder="1" applyAlignment="1">
      <alignment horizontal="right"/>
    </xf>
    <xf numFmtId="0" fontId="3" fillId="0" borderId="2" xfId="2" applyFont="1" applyBorder="1" applyAlignment="1">
      <alignment horizontal="center" vertical="center" textRotation="255"/>
    </xf>
    <xf numFmtId="0" fontId="3" fillId="0" borderId="7" xfId="2" applyFont="1" applyBorder="1" applyAlignment="1">
      <alignment horizontal="center" vertical="center" textRotation="255"/>
    </xf>
    <xf numFmtId="0" fontId="3" fillId="0" borderId="9" xfId="2" applyFont="1" applyBorder="1" applyAlignment="1">
      <alignment horizontal="center" vertical="center" textRotation="255"/>
    </xf>
    <xf numFmtId="0" fontId="9" fillId="0" borderId="3" xfId="2" applyFont="1" applyBorder="1" applyAlignment="1">
      <alignment horizontal="center" vertical="center" wrapText="1"/>
    </xf>
    <xf numFmtId="0" fontId="10" fillId="0" borderId="0" xfId="0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9" fillId="0" borderId="4" xfId="2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/>
    <xf numFmtId="0" fontId="5" fillId="0" borderId="5" xfId="0" applyFont="1" applyBorder="1" applyAlignment="1">
      <alignment horizontal="center" vertical="center" wrapText="1"/>
    </xf>
    <xf numFmtId="0" fontId="9" fillId="0" borderId="8" xfId="2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19">
    <cellStyle name="Ezres 2" xfId="5"/>
    <cellStyle name="Ezres 2 2" xfId="6"/>
    <cellStyle name="Ezres 2 3" xfId="7"/>
    <cellStyle name="Ezres 3" xfId="8"/>
    <cellStyle name="Ezres 3 2" xfId="9"/>
    <cellStyle name="Ezres 3 3" xfId="10"/>
    <cellStyle name="Ezres 4" xfId="11"/>
    <cellStyle name="Ezres 5" xfId="12"/>
    <cellStyle name="Ezres 6" xfId="13"/>
    <cellStyle name="Normál" xfId="0" builtinId="0"/>
    <cellStyle name="Normál 2" xfId="14"/>
    <cellStyle name="Normál 3" xfId="15"/>
    <cellStyle name="Normál_KTGV99" xfId="4"/>
    <cellStyle name="Normál_PHKV99" xfId="3"/>
    <cellStyle name="Normál_SÁB98" xfId="2"/>
    <cellStyle name="Pénznem" xfId="1" builtinId="4"/>
    <cellStyle name="Pénznem 2" xfId="16"/>
    <cellStyle name="Pénznem 3" xfId="17"/>
    <cellStyle name="Pénznem 4" xf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AJ63"/>
  <sheetViews>
    <sheetView tabSelected="1" zoomScale="90" zoomScaleNormal="90" workbookViewId="0">
      <selection activeCell="B4" sqref="B4:S4"/>
    </sheetView>
  </sheetViews>
  <sheetFormatPr defaultRowHeight="12.75" x14ac:dyDescent="0.2"/>
  <cols>
    <col min="1" max="1" width="3.7109375" style="1" customWidth="1"/>
    <col min="2" max="2" width="19" style="1" customWidth="1"/>
    <col min="3" max="3" width="12.5703125" style="1" customWidth="1"/>
    <col min="4" max="4" width="14.7109375" style="1" customWidth="1"/>
    <col min="5" max="5" width="12.5703125" style="1" customWidth="1"/>
    <col min="6" max="6" width="13.85546875" style="1" customWidth="1"/>
    <col min="7" max="7" width="13.7109375" style="1" customWidth="1"/>
    <col min="8" max="8" width="13.85546875" style="1" customWidth="1"/>
    <col min="9" max="9" width="11.28515625" style="1" customWidth="1"/>
    <col min="10" max="10" width="12.5703125" style="1" customWidth="1"/>
    <col min="11" max="11" width="13.85546875" style="1" customWidth="1"/>
    <col min="12" max="12" width="13.42578125" style="1" customWidth="1"/>
    <col min="13" max="13" width="12.5703125" style="1" customWidth="1"/>
    <col min="14" max="14" width="11.42578125" style="1" customWidth="1"/>
    <col min="15" max="15" width="14.5703125" style="1" customWidth="1"/>
    <col min="16" max="16" width="16" style="1" customWidth="1"/>
    <col min="17" max="17" width="13.140625" style="1" customWidth="1"/>
    <col min="18" max="18" width="13.5703125" style="1" customWidth="1"/>
    <col min="19" max="19" width="14.85546875" style="1" customWidth="1"/>
    <col min="20" max="16384" width="9.140625" style="1"/>
  </cols>
  <sheetData>
    <row r="1" spans="1:36" ht="15.95" customHeight="1" x14ac:dyDescent="0.2">
      <c r="B1" s="2"/>
      <c r="Q1" s="70"/>
      <c r="R1" s="71"/>
      <c r="S1" s="71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</row>
    <row r="2" spans="1:36" s="4" customFormat="1" ht="15.95" customHeight="1" x14ac:dyDescent="0.25"/>
    <row r="3" spans="1:36" s="4" customFormat="1" ht="15.95" customHeight="1" x14ac:dyDescent="0.25"/>
    <row r="4" spans="1:36" s="5" customFormat="1" ht="15.75" x14ac:dyDescent="0.25"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</row>
    <row r="5" spans="1:36" s="4" customFormat="1" ht="15.95" customHeight="1" x14ac:dyDescent="0.25">
      <c r="B5" s="73" t="s">
        <v>0</v>
      </c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</row>
    <row r="6" spans="1:36" ht="15.95" customHeight="1" x14ac:dyDescent="0.25"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36" ht="15.95" customHeight="1" thickBot="1" x14ac:dyDescent="0.3"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74" t="s">
        <v>1</v>
      </c>
      <c r="S7" s="75"/>
      <c r="T7" s="6"/>
      <c r="U7" s="6"/>
      <c r="V7" s="6"/>
      <c r="W7" s="6"/>
      <c r="X7" s="6"/>
      <c r="Y7" s="6"/>
      <c r="Z7" s="6"/>
    </row>
    <row r="8" spans="1:36" ht="29.25" customHeight="1" thickBot="1" x14ac:dyDescent="0.3">
      <c r="A8" s="76" t="s">
        <v>2</v>
      </c>
      <c r="B8" s="79" t="s">
        <v>3</v>
      </c>
      <c r="C8" s="82" t="s">
        <v>4</v>
      </c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  <c r="O8" s="84"/>
      <c r="P8" s="62" t="s">
        <v>5</v>
      </c>
      <c r="Q8" s="85"/>
      <c r="R8" s="85"/>
      <c r="S8" s="84"/>
      <c r="T8" s="6"/>
      <c r="U8" s="6"/>
      <c r="V8" s="6"/>
      <c r="W8" s="6"/>
      <c r="X8" s="6"/>
      <c r="Y8" s="6"/>
      <c r="Z8" s="6"/>
    </row>
    <row r="9" spans="1:36" ht="27.75" customHeight="1" thickBot="1" x14ac:dyDescent="0.3">
      <c r="A9" s="77"/>
      <c r="B9" s="80"/>
      <c r="C9" s="86" t="s">
        <v>6</v>
      </c>
      <c r="D9" s="87"/>
      <c r="E9" s="87"/>
      <c r="F9" s="87"/>
      <c r="G9" s="87"/>
      <c r="H9" s="87"/>
      <c r="I9" s="87"/>
      <c r="J9" s="87"/>
      <c r="K9" s="66" t="s">
        <v>7</v>
      </c>
      <c r="L9" s="53" t="s">
        <v>8</v>
      </c>
      <c r="M9" s="56" t="s">
        <v>9</v>
      </c>
      <c r="N9" s="56" t="s">
        <v>10</v>
      </c>
      <c r="O9" s="59" t="s">
        <v>11</v>
      </c>
      <c r="P9" s="69" t="s">
        <v>12</v>
      </c>
      <c r="Q9" s="53" t="s">
        <v>13</v>
      </c>
      <c r="R9" s="56" t="s">
        <v>14</v>
      </c>
      <c r="S9" s="59" t="s">
        <v>15</v>
      </c>
      <c r="T9" s="6"/>
      <c r="U9" s="6"/>
      <c r="V9" s="6"/>
      <c r="W9" s="6"/>
      <c r="X9" s="6"/>
      <c r="Y9" s="6"/>
      <c r="Z9" s="6"/>
    </row>
    <row r="10" spans="1:36" ht="47.25" customHeight="1" thickBot="1" x14ac:dyDescent="0.3">
      <c r="A10" s="77"/>
      <c r="B10" s="80"/>
      <c r="C10" s="62" t="s">
        <v>16</v>
      </c>
      <c r="D10" s="63"/>
      <c r="E10" s="63"/>
      <c r="F10" s="63"/>
      <c r="G10" s="63"/>
      <c r="H10" s="63"/>
      <c r="I10" s="64"/>
      <c r="J10" s="7" t="s">
        <v>17</v>
      </c>
      <c r="K10" s="67"/>
      <c r="L10" s="54"/>
      <c r="M10" s="57"/>
      <c r="N10" s="57"/>
      <c r="O10" s="60"/>
      <c r="P10" s="67"/>
      <c r="Q10" s="54"/>
      <c r="R10" s="57"/>
      <c r="S10" s="60" t="s">
        <v>18</v>
      </c>
      <c r="T10" s="6"/>
      <c r="U10" s="6"/>
      <c r="V10" s="6"/>
      <c r="W10" s="6"/>
      <c r="X10" s="6"/>
      <c r="Y10" s="6"/>
      <c r="Z10" s="6"/>
    </row>
    <row r="11" spans="1:36" ht="30.75" customHeight="1" x14ac:dyDescent="0.25">
      <c r="A11" s="77"/>
      <c r="B11" s="80"/>
      <c r="C11" s="65" t="s">
        <v>19</v>
      </c>
      <c r="D11" s="65" t="s">
        <v>20</v>
      </c>
      <c r="E11" s="65" t="s">
        <v>21</v>
      </c>
      <c r="F11" s="65" t="s">
        <v>22</v>
      </c>
      <c r="G11" s="65" t="s">
        <v>23</v>
      </c>
      <c r="H11" s="65" t="s">
        <v>24</v>
      </c>
      <c r="I11" s="51" t="s">
        <v>25</v>
      </c>
      <c r="J11" s="51" t="s">
        <v>26</v>
      </c>
      <c r="K11" s="67"/>
      <c r="L11" s="54"/>
      <c r="M11" s="57" t="s">
        <v>27</v>
      </c>
      <c r="N11" s="57"/>
      <c r="O11" s="60"/>
      <c r="P11" s="67"/>
      <c r="Q11" s="54"/>
      <c r="R11" s="57"/>
      <c r="S11" s="60"/>
      <c r="T11" s="6"/>
      <c r="U11" s="6"/>
      <c r="V11" s="6"/>
      <c r="W11" s="6"/>
      <c r="X11" s="6"/>
      <c r="Y11" s="6"/>
      <c r="Z11" s="6"/>
    </row>
    <row r="12" spans="1:36" ht="39.75" customHeight="1" thickBot="1" x14ac:dyDescent="0.3">
      <c r="A12" s="78"/>
      <c r="B12" s="81"/>
      <c r="C12" s="52"/>
      <c r="D12" s="61"/>
      <c r="E12" s="61"/>
      <c r="F12" s="52"/>
      <c r="G12" s="52"/>
      <c r="H12" s="52" t="s">
        <v>28</v>
      </c>
      <c r="I12" s="52" t="s">
        <v>29</v>
      </c>
      <c r="J12" s="52" t="s">
        <v>30</v>
      </c>
      <c r="K12" s="68"/>
      <c r="L12" s="55"/>
      <c r="M12" s="58" t="s">
        <v>31</v>
      </c>
      <c r="N12" s="58"/>
      <c r="O12" s="61"/>
      <c r="P12" s="68"/>
      <c r="Q12" s="55"/>
      <c r="R12" s="58"/>
      <c r="S12" s="61"/>
      <c r="T12" s="6"/>
      <c r="U12" s="6"/>
      <c r="V12" s="6"/>
      <c r="W12" s="6"/>
      <c r="X12" s="6"/>
      <c r="Y12" s="6"/>
      <c r="Z12" s="6"/>
    </row>
    <row r="13" spans="1:36" ht="45" customHeight="1" x14ac:dyDescent="0.25">
      <c r="A13" s="8" t="s">
        <v>32</v>
      </c>
      <c r="B13" s="9" t="s">
        <v>33</v>
      </c>
      <c r="C13" s="10">
        <v>4676566</v>
      </c>
      <c r="D13" s="11">
        <v>15838277206</v>
      </c>
      <c r="E13" s="11">
        <v>379167169</v>
      </c>
      <c r="F13" s="11">
        <v>501020614</v>
      </c>
      <c r="G13" s="11">
        <v>2269150513</v>
      </c>
      <c r="H13" s="11">
        <v>3215751292</v>
      </c>
      <c r="I13" s="11">
        <v>18760280</v>
      </c>
      <c r="J13" s="11">
        <v>4906311</v>
      </c>
      <c r="K13" s="11">
        <v>2777199758</v>
      </c>
      <c r="L13" s="11">
        <v>1153422001</v>
      </c>
      <c r="M13" s="12">
        <v>-80309235</v>
      </c>
      <c r="N13" s="13">
        <v>29271588</v>
      </c>
      <c r="O13" s="14">
        <f>SUM(C13:N13)</f>
        <v>26111294063</v>
      </c>
      <c r="P13" s="10">
        <v>21134502966</v>
      </c>
      <c r="Q13" s="11">
        <v>250495817</v>
      </c>
      <c r="R13" s="15">
        <v>4726295280</v>
      </c>
      <c r="S13" s="16">
        <f t="shared" ref="S13:S20" si="0">SUM(P13:R13)</f>
        <v>26111294063</v>
      </c>
      <c r="T13" s="6"/>
      <c r="U13" s="17"/>
      <c r="V13" s="17"/>
      <c r="W13" s="6"/>
      <c r="X13" s="6"/>
      <c r="Y13" s="6"/>
      <c r="Z13" s="6"/>
    </row>
    <row r="14" spans="1:36" s="27" customFormat="1" ht="45" customHeight="1" x14ac:dyDescent="0.25">
      <c r="A14" s="18" t="s">
        <v>34</v>
      </c>
      <c r="B14" s="9" t="s">
        <v>35</v>
      </c>
      <c r="C14" s="19"/>
      <c r="D14" s="20">
        <v>185866057</v>
      </c>
      <c r="E14" s="20">
        <v>9523589</v>
      </c>
      <c r="F14" s="20"/>
      <c r="G14" s="20"/>
      <c r="H14" s="20"/>
      <c r="I14" s="20"/>
      <c r="J14" s="20"/>
      <c r="K14" s="20">
        <v>6979532</v>
      </c>
      <c r="L14" s="20">
        <v>736379</v>
      </c>
      <c r="M14" s="21">
        <v>-458590</v>
      </c>
      <c r="N14" s="22">
        <v>887019</v>
      </c>
      <c r="O14" s="23">
        <f>SUM(C14:N14)</f>
        <v>203533986</v>
      </c>
      <c r="P14" s="19">
        <v>173635499</v>
      </c>
      <c r="Q14" s="20">
        <v>3579183</v>
      </c>
      <c r="R14" s="24">
        <v>26319304</v>
      </c>
      <c r="S14" s="25">
        <f t="shared" si="0"/>
        <v>203533986</v>
      </c>
      <c r="T14" s="26"/>
      <c r="U14" s="17"/>
      <c r="V14" s="17"/>
      <c r="W14" s="26"/>
      <c r="X14" s="26"/>
      <c r="Y14" s="26"/>
      <c r="Z14" s="26"/>
    </row>
    <row r="15" spans="1:36" s="27" customFormat="1" ht="45" customHeight="1" x14ac:dyDescent="0.25">
      <c r="A15" s="18" t="s">
        <v>36</v>
      </c>
      <c r="B15" s="28" t="s">
        <v>37</v>
      </c>
      <c r="C15" s="19"/>
      <c r="D15" s="20">
        <v>202536</v>
      </c>
      <c r="E15" s="20">
        <v>925300</v>
      </c>
      <c r="F15" s="20"/>
      <c r="G15" s="20"/>
      <c r="H15" s="20"/>
      <c r="I15" s="20"/>
      <c r="J15" s="20"/>
      <c r="K15" s="20">
        <v>15841860</v>
      </c>
      <c r="L15" s="20">
        <v>617285</v>
      </c>
      <c r="M15" s="21">
        <v>-5787980</v>
      </c>
      <c r="N15" s="22">
        <v>141170</v>
      </c>
      <c r="O15" s="23">
        <f t="shared" ref="O15:O20" si="1">SUM(C15:N15)</f>
        <v>11940171</v>
      </c>
      <c r="P15" s="19">
        <v>-14849932</v>
      </c>
      <c r="Q15" s="20">
        <v>23986767</v>
      </c>
      <c r="R15" s="24">
        <v>2803336</v>
      </c>
      <c r="S15" s="25">
        <f t="shared" si="0"/>
        <v>11940171</v>
      </c>
      <c r="T15" s="26"/>
      <c r="U15" s="17"/>
      <c r="V15" s="17"/>
      <c r="W15" s="26"/>
      <c r="X15" s="26"/>
      <c r="Y15" s="26"/>
      <c r="Z15" s="26"/>
    </row>
    <row r="16" spans="1:36" s="27" customFormat="1" ht="45" customHeight="1" x14ac:dyDescent="0.25">
      <c r="A16" s="18" t="s">
        <v>38</v>
      </c>
      <c r="B16" s="9" t="s">
        <v>39</v>
      </c>
      <c r="C16" s="29">
        <v>5</v>
      </c>
      <c r="D16" s="30">
        <v>306350</v>
      </c>
      <c r="E16" s="30">
        <v>350252</v>
      </c>
      <c r="F16" s="30"/>
      <c r="G16" s="30"/>
      <c r="H16" s="30"/>
      <c r="I16" s="30"/>
      <c r="J16" s="30">
        <v>182978</v>
      </c>
      <c r="K16" s="30">
        <v>2143632</v>
      </c>
      <c r="L16" s="30">
        <v>180040</v>
      </c>
      <c r="M16" s="31">
        <v>1124426</v>
      </c>
      <c r="N16" s="22"/>
      <c r="O16" s="23">
        <f t="shared" si="1"/>
        <v>4287683</v>
      </c>
      <c r="P16" s="29">
        <v>-4499594</v>
      </c>
      <c r="Q16" s="30">
        <v>276103</v>
      </c>
      <c r="R16" s="32">
        <v>8511174</v>
      </c>
      <c r="S16" s="33">
        <f t="shared" si="0"/>
        <v>4287683</v>
      </c>
      <c r="T16" s="26"/>
      <c r="U16" s="17"/>
      <c r="V16" s="17"/>
      <c r="W16" s="26"/>
      <c r="X16" s="26"/>
      <c r="Y16" s="26"/>
      <c r="Z16" s="26"/>
    </row>
    <row r="17" spans="1:26" s="27" customFormat="1" ht="45" customHeight="1" x14ac:dyDescent="0.25">
      <c r="A17" s="18" t="s">
        <v>40</v>
      </c>
      <c r="B17" s="9" t="s">
        <v>41</v>
      </c>
      <c r="C17" s="19"/>
      <c r="D17" s="20">
        <v>208582</v>
      </c>
      <c r="E17" s="20">
        <v>6835573</v>
      </c>
      <c r="F17" s="20"/>
      <c r="G17" s="20"/>
      <c r="H17" s="20"/>
      <c r="I17" s="20"/>
      <c r="J17" s="20"/>
      <c r="K17" s="20">
        <v>16129258</v>
      </c>
      <c r="L17" s="20">
        <v>20800</v>
      </c>
      <c r="M17" s="21">
        <v>4040387</v>
      </c>
      <c r="N17" s="34">
        <v>58452</v>
      </c>
      <c r="O17" s="35">
        <f t="shared" si="1"/>
        <v>27293052</v>
      </c>
      <c r="P17" s="19">
        <v>2440902</v>
      </c>
      <c r="Q17" s="20">
        <v>8134172</v>
      </c>
      <c r="R17" s="24">
        <v>16717978</v>
      </c>
      <c r="S17" s="25">
        <f t="shared" si="0"/>
        <v>27293052</v>
      </c>
      <c r="T17" s="26"/>
      <c r="U17" s="17"/>
      <c r="V17" s="17"/>
      <c r="W17" s="26"/>
      <c r="X17" s="26"/>
      <c r="Y17" s="26"/>
      <c r="Z17" s="26"/>
    </row>
    <row r="18" spans="1:26" s="27" customFormat="1" ht="45" customHeight="1" x14ac:dyDescent="0.25">
      <c r="A18" s="18" t="s">
        <v>42</v>
      </c>
      <c r="B18" s="9" t="s">
        <v>43</v>
      </c>
      <c r="C18" s="19">
        <v>188</v>
      </c>
      <c r="D18" s="20">
        <v>3504471</v>
      </c>
      <c r="E18" s="20">
        <v>1771175</v>
      </c>
      <c r="F18" s="20"/>
      <c r="G18" s="20"/>
      <c r="H18" s="20"/>
      <c r="I18" s="20"/>
      <c r="J18" s="20">
        <v>486901</v>
      </c>
      <c r="K18" s="20">
        <v>12227810</v>
      </c>
      <c r="L18" s="20">
        <v>21620</v>
      </c>
      <c r="M18" s="21">
        <v>-30396</v>
      </c>
      <c r="N18" s="34">
        <v>22275</v>
      </c>
      <c r="O18" s="35">
        <f t="shared" si="1"/>
        <v>18004044</v>
      </c>
      <c r="P18" s="19">
        <v>-6131036</v>
      </c>
      <c r="Q18" s="20">
        <v>1255639</v>
      </c>
      <c r="R18" s="24">
        <v>22879441</v>
      </c>
      <c r="S18" s="25">
        <f t="shared" si="0"/>
        <v>18004044</v>
      </c>
      <c r="T18" s="26"/>
      <c r="U18" s="17"/>
      <c r="V18" s="17"/>
      <c r="W18" s="26"/>
      <c r="X18" s="26"/>
      <c r="Y18" s="26"/>
      <c r="Z18" s="26"/>
    </row>
    <row r="19" spans="1:26" s="27" customFormat="1" ht="45" customHeight="1" x14ac:dyDescent="0.25">
      <c r="A19" s="18" t="s">
        <v>44</v>
      </c>
      <c r="B19" s="9" t="s">
        <v>45</v>
      </c>
      <c r="C19" s="19"/>
      <c r="D19" s="20">
        <v>990080</v>
      </c>
      <c r="E19" s="20">
        <v>1630040</v>
      </c>
      <c r="F19" s="20"/>
      <c r="G19" s="20"/>
      <c r="H19" s="20"/>
      <c r="I19" s="20"/>
      <c r="J19" s="20"/>
      <c r="K19" s="20">
        <v>8160862</v>
      </c>
      <c r="L19" s="20"/>
      <c r="M19" s="21">
        <v>1631407</v>
      </c>
      <c r="N19" s="34">
        <v>27652</v>
      </c>
      <c r="O19" s="35">
        <f t="shared" si="1"/>
        <v>12440041</v>
      </c>
      <c r="P19" s="19">
        <v>739209</v>
      </c>
      <c r="Q19" s="20">
        <v>1199331</v>
      </c>
      <c r="R19" s="24">
        <v>10501501</v>
      </c>
      <c r="S19" s="25">
        <f t="shared" si="0"/>
        <v>12440041</v>
      </c>
      <c r="T19" s="26"/>
      <c r="U19" s="17"/>
      <c r="V19" s="17"/>
      <c r="W19" s="26"/>
      <c r="X19" s="26"/>
      <c r="Y19" s="26"/>
      <c r="Z19" s="26"/>
    </row>
    <row r="20" spans="1:26" s="27" customFormat="1" ht="45" customHeight="1" x14ac:dyDescent="0.25">
      <c r="A20" s="18" t="s">
        <v>46</v>
      </c>
      <c r="B20" s="36" t="s">
        <v>47</v>
      </c>
      <c r="C20" s="19"/>
      <c r="D20" s="20">
        <v>62263027</v>
      </c>
      <c r="E20" s="20">
        <v>11120216</v>
      </c>
      <c r="F20" s="20">
        <v>4170121</v>
      </c>
      <c r="G20" s="20"/>
      <c r="H20" s="20"/>
      <c r="I20" s="20"/>
      <c r="J20" s="20">
        <v>3922817</v>
      </c>
      <c r="K20" s="20">
        <v>22535506</v>
      </c>
      <c r="L20" s="20">
        <v>180000</v>
      </c>
      <c r="M20" s="21">
        <v>-534630</v>
      </c>
      <c r="N20" s="34">
        <v>209862</v>
      </c>
      <c r="O20" s="35">
        <f t="shared" si="1"/>
        <v>103866919</v>
      </c>
      <c r="P20" s="19">
        <v>89256161</v>
      </c>
      <c r="Q20" s="20">
        <v>3840594</v>
      </c>
      <c r="R20" s="24">
        <v>10770164</v>
      </c>
      <c r="S20" s="25">
        <f t="shared" si="0"/>
        <v>103866919</v>
      </c>
      <c r="T20" s="26"/>
      <c r="U20" s="17"/>
      <c r="V20" s="17"/>
      <c r="W20" s="26"/>
      <c r="X20" s="26"/>
      <c r="Y20" s="26"/>
      <c r="Z20" s="26"/>
    </row>
    <row r="21" spans="1:26" s="46" customFormat="1" ht="45" customHeight="1" thickBot="1" x14ac:dyDescent="0.3">
      <c r="A21" s="37" t="s">
        <v>48</v>
      </c>
      <c r="B21" s="38" t="s">
        <v>49</v>
      </c>
      <c r="C21" s="39">
        <f>C15+C16+C17+C18+C19+C20</f>
        <v>193</v>
      </c>
      <c r="D21" s="40">
        <f>D15+D16+D17+D18+D19+D20</f>
        <v>67475046</v>
      </c>
      <c r="E21" s="40">
        <f>E15+E16+E17+E18+E19+E20</f>
        <v>22632556</v>
      </c>
      <c r="F21" s="40">
        <f>F15+F16+F17+F18+F19+F20</f>
        <v>4170121</v>
      </c>
      <c r="G21" s="40"/>
      <c r="H21" s="40"/>
      <c r="I21" s="40"/>
      <c r="J21" s="40">
        <f>J15+J16+J17+J18+J19+J20</f>
        <v>4592696</v>
      </c>
      <c r="K21" s="40">
        <f>K15+K16+K17+K18+K19+K20</f>
        <v>77038928</v>
      </c>
      <c r="L21" s="40">
        <f>L15+L16+L17+L18+L19+L20</f>
        <v>1019745</v>
      </c>
      <c r="M21" s="40">
        <f>M15+M16+M17+M18+M19+M20</f>
        <v>443214</v>
      </c>
      <c r="N21" s="41">
        <f t="shared" ref="N21:S21" si="2">N15+N16+N17+N18+N19+N20</f>
        <v>459411</v>
      </c>
      <c r="O21" s="42">
        <f t="shared" si="2"/>
        <v>177831910</v>
      </c>
      <c r="P21" s="43">
        <f t="shared" si="2"/>
        <v>66955710</v>
      </c>
      <c r="Q21" s="40">
        <f t="shared" si="2"/>
        <v>38692606</v>
      </c>
      <c r="R21" s="44">
        <f t="shared" si="2"/>
        <v>72183594</v>
      </c>
      <c r="S21" s="41">
        <f t="shared" si="2"/>
        <v>177831910</v>
      </c>
      <c r="T21" s="45"/>
      <c r="U21" s="17"/>
      <c r="V21" s="17"/>
      <c r="W21" s="45"/>
      <c r="X21" s="45"/>
      <c r="Y21" s="45"/>
      <c r="Z21" s="45"/>
    </row>
    <row r="22" spans="1:26" ht="45" customHeight="1" thickBot="1" x14ac:dyDescent="0.3">
      <c r="A22" s="47" t="s">
        <v>50</v>
      </c>
      <c r="B22" s="48" t="s">
        <v>51</v>
      </c>
      <c r="C22" s="49">
        <f t="shared" ref="C22:S22" si="3">C13+C14+C21</f>
        <v>4676759</v>
      </c>
      <c r="D22" s="49">
        <f t="shared" si="3"/>
        <v>16091618309</v>
      </c>
      <c r="E22" s="49">
        <f t="shared" si="3"/>
        <v>411323314</v>
      </c>
      <c r="F22" s="49">
        <f t="shared" si="3"/>
        <v>505190735</v>
      </c>
      <c r="G22" s="49">
        <f t="shared" si="3"/>
        <v>2269150513</v>
      </c>
      <c r="H22" s="49">
        <f t="shared" si="3"/>
        <v>3215751292</v>
      </c>
      <c r="I22" s="49">
        <f t="shared" si="3"/>
        <v>18760280</v>
      </c>
      <c r="J22" s="49">
        <f t="shared" si="3"/>
        <v>9499007</v>
      </c>
      <c r="K22" s="49">
        <f t="shared" si="3"/>
        <v>2861218218</v>
      </c>
      <c r="L22" s="49">
        <f t="shared" si="3"/>
        <v>1155178125</v>
      </c>
      <c r="M22" s="49">
        <f t="shared" si="3"/>
        <v>-80324611</v>
      </c>
      <c r="N22" s="49">
        <f t="shared" si="3"/>
        <v>30618018</v>
      </c>
      <c r="O22" s="50">
        <f t="shared" si="3"/>
        <v>26492659959</v>
      </c>
      <c r="P22" s="49">
        <f t="shared" si="3"/>
        <v>21375094175</v>
      </c>
      <c r="Q22" s="49">
        <f t="shared" si="3"/>
        <v>292767606</v>
      </c>
      <c r="R22" s="49">
        <f t="shared" si="3"/>
        <v>4824798178</v>
      </c>
      <c r="S22" s="50">
        <f t="shared" si="3"/>
        <v>26492659959</v>
      </c>
      <c r="T22" s="6"/>
      <c r="U22" s="6"/>
      <c r="V22" s="6"/>
      <c r="W22" s="6"/>
      <c r="X22" s="6"/>
      <c r="Y22" s="6"/>
      <c r="Z22" s="6"/>
    </row>
    <row r="23" spans="1:26" ht="20.100000000000001" customHeight="1" x14ac:dyDescent="0.25"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spans="1:26" ht="15" x14ac:dyDescent="0.25">
      <c r="B24" s="6"/>
      <c r="C24" s="6"/>
      <c r="D24" s="17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spans="1:26" ht="15" x14ac:dyDescent="0.25">
      <c r="B25" s="6"/>
      <c r="C25" s="6"/>
      <c r="D25" s="17"/>
      <c r="E25" s="6"/>
      <c r="F25" s="6"/>
      <c r="G25" s="6"/>
      <c r="H25" s="6"/>
      <c r="I25" s="6"/>
      <c r="J25" s="6"/>
      <c r="K25" s="6"/>
      <c r="L25" s="6"/>
      <c r="M25" s="6"/>
      <c r="N25" s="6"/>
      <c r="O25" s="17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spans="1:26" ht="15" x14ac:dyDescent="0.25"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spans="1:26" ht="15" x14ac:dyDescent="0.25">
      <c r="B27" s="6"/>
      <c r="C27" s="6"/>
      <c r="D27" s="6"/>
      <c r="E27" s="17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17"/>
      <c r="S27" s="6"/>
      <c r="T27" s="6"/>
      <c r="U27" s="6"/>
      <c r="V27" s="6"/>
      <c r="W27" s="6"/>
      <c r="X27" s="6"/>
      <c r="Y27" s="6"/>
      <c r="Z27" s="6"/>
    </row>
    <row r="28" spans="1:26" ht="15" x14ac:dyDescent="0.25"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spans="1:26" ht="15" x14ac:dyDescent="0.25"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17"/>
      <c r="S29" s="6"/>
      <c r="T29" s="6"/>
      <c r="U29" s="6"/>
      <c r="V29" s="6"/>
      <c r="W29" s="6"/>
      <c r="X29" s="6"/>
      <c r="Y29" s="6"/>
      <c r="Z29" s="6"/>
    </row>
    <row r="30" spans="1:26" ht="15" x14ac:dyDescent="0.25"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spans="1:26" ht="15" x14ac:dyDescent="0.25"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spans="1:26" ht="15" x14ac:dyDescent="0.25"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spans="2:26" ht="15" x14ac:dyDescent="0.25"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spans="2:26" ht="15" x14ac:dyDescent="0.25"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spans="2:26" ht="15" x14ac:dyDescent="0.25"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spans="2:26" ht="15" x14ac:dyDescent="0.25"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spans="2:26" ht="15" x14ac:dyDescent="0.25"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spans="2:26" ht="15" x14ac:dyDescent="0.25"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spans="2:26" ht="15" x14ac:dyDescent="0.25"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spans="2:26" ht="15" x14ac:dyDescent="0.25"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spans="2:26" ht="15" x14ac:dyDescent="0.25"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spans="2:26" ht="15" x14ac:dyDescent="0.25"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spans="2:26" ht="15" x14ac:dyDescent="0.25"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spans="2:26" ht="15" x14ac:dyDescent="0.25"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spans="2:26" ht="15" x14ac:dyDescent="0.25"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spans="2:26" ht="15" x14ac:dyDescent="0.25"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spans="2:26" ht="15" x14ac:dyDescent="0.25"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spans="2:26" ht="15" x14ac:dyDescent="0.25"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spans="2:26" ht="15" x14ac:dyDescent="0.25"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spans="2:26" ht="15" x14ac:dyDescent="0.25"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spans="2:26" ht="15" x14ac:dyDescent="0.25"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spans="2:26" ht="15" x14ac:dyDescent="0.25"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spans="2:26" ht="15" x14ac:dyDescent="0.25"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spans="2:26" ht="15" x14ac:dyDescent="0.25"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spans="2:26" ht="15" x14ac:dyDescent="0.25"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spans="2:26" ht="15" x14ac:dyDescent="0.25"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spans="2:26" ht="15" x14ac:dyDescent="0.25"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spans="2:26" ht="15" x14ac:dyDescent="0.25"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spans="2:26" ht="15" x14ac:dyDescent="0.25"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spans="2:26" ht="15" x14ac:dyDescent="0.25"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spans="2:26" ht="15" x14ac:dyDescent="0.25"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spans="2:26" ht="15" x14ac:dyDescent="0.25"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spans="2:26" ht="15" x14ac:dyDescent="0.25"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</sheetData>
  <mergeCells count="27">
    <mergeCell ref="A8:A12"/>
    <mergeCell ref="B8:B12"/>
    <mergeCell ref="C8:O8"/>
    <mergeCell ref="P8:S8"/>
    <mergeCell ref="C9:J9"/>
    <mergeCell ref="O9:O12"/>
    <mergeCell ref="P9:P12"/>
    <mergeCell ref="Q1:S1"/>
    <mergeCell ref="B4:S4"/>
    <mergeCell ref="B5:S5"/>
    <mergeCell ref="R7:S7"/>
    <mergeCell ref="I11:I12"/>
    <mergeCell ref="J11:J12"/>
    <mergeCell ref="Q9:Q12"/>
    <mergeCell ref="R9:R12"/>
    <mergeCell ref="S9:S12"/>
    <mergeCell ref="C10:I10"/>
    <mergeCell ref="C11:C12"/>
    <mergeCell ref="D11:D12"/>
    <mergeCell ref="E11:E12"/>
    <mergeCell ref="F11:F12"/>
    <mergeCell ref="G11:G12"/>
    <mergeCell ref="H11:H12"/>
    <mergeCell ref="K9:K12"/>
    <mergeCell ref="L9:L12"/>
    <mergeCell ref="M9:M12"/>
    <mergeCell ref="N9:N12"/>
  </mergeCells>
  <printOptions horizontalCentered="1"/>
  <pageMargins left="0" right="0" top="0.59055118110236227" bottom="0.59055118110236227" header="0.51181102362204722" footer="0.51181102362204722"/>
  <pageSetup paperSize="8"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20. melléklet</vt:lpstr>
    </vt:vector>
  </TitlesOfParts>
  <Company>hivatal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Dénes Bence</dc:creator>
  <cp:lastModifiedBy>Gétai Edina</cp:lastModifiedBy>
  <dcterms:created xsi:type="dcterms:W3CDTF">2021-05-14T08:31:25Z</dcterms:created>
  <dcterms:modified xsi:type="dcterms:W3CDTF">2021-05-19T13:53:58Z</dcterms:modified>
</cp:coreProperties>
</file>