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35. melléklet" sheetId="1" r:id="rId1"/>
  </sheets>
  <calcPr calcId="145621"/>
</workbook>
</file>

<file path=xl/calcChain.xml><?xml version="1.0" encoding="utf-8"?>
<calcChain xmlns="http://schemas.openxmlformats.org/spreadsheetml/2006/main">
  <c r="D26" i="1" l="1"/>
  <c r="C26" i="1"/>
  <c r="D11" i="1"/>
  <c r="D17" i="1" s="1"/>
  <c r="D18" i="1" s="1"/>
  <c r="D27" i="1" s="1"/>
  <c r="C11" i="1"/>
  <c r="C17" i="1" s="1"/>
  <c r="C18" i="1" s="1"/>
  <c r="C27" i="1" s="1"/>
</calcChain>
</file>

<file path=xl/sharedStrings.xml><?xml version="1.0" encoding="utf-8"?>
<sst xmlns="http://schemas.openxmlformats.org/spreadsheetml/2006/main" count="44" uniqueCount="44">
  <si>
    <t xml:space="preserve">SárvárVáros Önkormányzata saját bevételeinek, valamint </t>
  </si>
  <si>
    <t>az adósságot keletkeztető ügyleteiből eredőfizetési kötelezettségeinek bemutatása</t>
  </si>
  <si>
    <t>2020. évre</t>
  </si>
  <si>
    <t>adatok Ft-ban</t>
  </si>
  <si>
    <t>S.</t>
  </si>
  <si>
    <t>Megnevezés</t>
  </si>
  <si>
    <t>Saját bevétel és adósságot keletkeztető ügyletből eredő fizetési kötelezettség összegei</t>
  </si>
  <si>
    <t>sz.</t>
  </si>
  <si>
    <t>2020. évi                 tervezett adatok</t>
  </si>
  <si>
    <t>2020. évi                tényadatok</t>
  </si>
  <si>
    <t>1.</t>
  </si>
  <si>
    <t>helyi adóból, és a települési adóból származó bevétel</t>
  </si>
  <si>
    <t>2.</t>
  </si>
  <si>
    <t>önkormányzati vagyon és az önkormányzatot megillető vagyoni értékű jog értékesítéséből és hasznosításából származó bevétel</t>
  </si>
  <si>
    <t>3.</t>
  </si>
  <si>
    <t>az osztalék, a koncessziós díj és a hozambevétel,</t>
  </si>
  <si>
    <t>4.</t>
  </si>
  <si>
    <t>a 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</si>
  <si>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</si>
  <si>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</si>
  <si>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</si>
  <si>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kezesség-. Illetve garanciavállalással kapcsolatos megtérülések</t>
  </si>
  <si>
    <t>7.</t>
  </si>
  <si>
    <t>önkormányzat saját bevételei:</t>
  </si>
  <si>
    <t>8.</t>
  </si>
  <si>
    <t>saját bevételek  50 %-a</t>
  </si>
  <si>
    <t>9.</t>
  </si>
  <si>
    <t>felvett, átvállalt hitel, kölcsön és annak tőketartozása</t>
  </si>
  <si>
    <t>10.</t>
  </si>
  <si>
    <t>hitelviszonyt megtestesítő értékpapír forgalomba hozatala</t>
  </si>
  <si>
    <t>11.</t>
  </si>
  <si>
    <t>váltó kibocsátása</t>
  </si>
  <si>
    <t>12.</t>
  </si>
  <si>
    <t>pénzügyi lízing megkötése</t>
  </si>
  <si>
    <t>13.</t>
  </si>
  <si>
    <t xml:space="preserve">visszavásárlási kötelezettség kikötésével megkötött adásvételi szerződés </t>
  </si>
  <si>
    <t>14.</t>
  </si>
  <si>
    <t>háromszázhatvanöt nap időtartamú halasztott fizetés, részletfizetés</t>
  </si>
  <si>
    <t>15.</t>
  </si>
  <si>
    <t>hitelintézet által, származékos műveletek különbözeteként az ÁKK Zrt-nél elhelyezett fedezeti betétek, és azok összegei</t>
  </si>
  <si>
    <t>16.</t>
  </si>
  <si>
    <t>fizetési kötelezettség összesen</t>
  </si>
  <si>
    <t>17.</t>
  </si>
  <si>
    <t>Fizetési kötelezettséggel csökkentett saját bevétel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</si>
</sst>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41" fontId="5" fillId="0" borderId="11" xfId="0" applyNumberFormat="1" applyFont="1" applyBorder="1"/>
    <xf numFmtId="0" fontId="5" fillId="0" borderId="12" xfId="0" applyFont="1" applyBorder="1" applyAlignment="1">
      <alignment horizontal="center" vertical="justify"/>
    </xf>
    <xf numFmtId="0" fontId="5" fillId="0" borderId="13" xfId="0" applyFont="1" applyBorder="1" applyAlignment="1">
      <alignment wrapText="1"/>
    </xf>
    <xf numFmtId="41" fontId="5" fillId="0" borderId="13" xfId="0" applyNumberFormat="1" applyFont="1" applyBorder="1"/>
    <xf numFmtId="41" fontId="5" fillId="0" borderId="14" xfId="0" applyNumberFormat="1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41" fontId="6" fillId="0" borderId="16" xfId="0" applyNumberFormat="1" applyFont="1" applyBorder="1"/>
    <xf numFmtId="41" fontId="6" fillId="0" borderId="17" xfId="0" applyNumberFormat="1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41" fontId="7" fillId="0" borderId="19" xfId="0" applyNumberFormat="1" applyFont="1" applyBorder="1" applyAlignment="1">
      <alignment horizontal="center"/>
    </xf>
    <xf numFmtId="41" fontId="7" fillId="0" borderId="20" xfId="0" applyNumberFormat="1" applyFont="1" applyBorder="1" applyAlignment="1">
      <alignment horizontal="center"/>
    </xf>
    <xf numFmtId="41" fontId="0" fillId="0" borderId="0" xfId="0" applyNumberFormat="1" applyFont="1"/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41" fontId="3" fillId="0" borderId="13" xfId="0" applyNumberFormat="1" applyFont="1" applyBorder="1" applyAlignment="1">
      <alignment horizontal="center"/>
    </xf>
    <xf numFmtId="41" fontId="3" fillId="0" borderId="14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41" fontId="7" fillId="0" borderId="16" xfId="0" applyNumberFormat="1" applyFont="1" applyBorder="1"/>
    <xf numFmtId="41" fontId="7" fillId="0" borderId="17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wrapText="1"/>
    </xf>
    <xf numFmtId="41" fontId="3" fillId="0" borderId="22" xfId="0" applyNumberFormat="1" applyFont="1" applyBorder="1"/>
    <xf numFmtId="41" fontId="3" fillId="0" borderId="23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5">
    <cellStyle name="Ezres 2" xfId="1"/>
    <cellStyle name="Ezres 2 2" xfId="2"/>
    <cellStyle name="Ezres 2 3" xfId="3"/>
    <cellStyle name="Ezres 3" xfId="4"/>
    <cellStyle name="Ezres 3 2" xfId="5"/>
    <cellStyle name="Ezres 3 3" xfId="6"/>
    <cellStyle name="Ezres 4" xfId="7"/>
    <cellStyle name="Ezres 5" xfId="8"/>
    <cellStyle name="Ezres 6" xfId="9"/>
    <cellStyle name="Normál" xfId="0" builtinId="0"/>
    <cellStyle name="Normál 2" xfId="10"/>
    <cellStyle name="Normál 3" xfId="11"/>
    <cellStyle name="Pénznem 2" xfId="12"/>
    <cellStyle name="Pénznem 3" xfId="13"/>
    <cellStyle name="Pénznem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27"/>
  <sheetViews>
    <sheetView tabSelected="1" zoomScale="90" workbookViewId="0">
      <selection activeCell="A2" sqref="A2:D2"/>
    </sheetView>
  </sheetViews>
  <sheetFormatPr defaultRowHeight="12.75" x14ac:dyDescent="0.2"/>
  <cols>
    <col min="1" max="1" width="3.85546875" style="1" customWidth="1"/>
    <col min="2" max="2" width="50.140625" style="1" customWidth="1"/>
    <col min="3" max="4" width="23.5703125" style="1" customWidth="1"/>
    <col min="5" max="8" width="9.140625" style="1"/>
    <col min="9" max="9" width="17.140625" style="1" bestFit="1" customWidth="1"/>
    <col min="10" max="16384" width="9.140625" style="1"/>
  </cols>
  <sheetData>
    <row r="1" spans="1:9" ht="23.25" customHeight="1" x14ac:dyDescent="0.2">
      <c r="B1" s="2"/>
      <c r="C1" s="2"/>
      <c r="D1" s="2"/>
      <c r="E1" s="2"/>
      <c r="F1" s="2"/>
      <c r="G1" s="2"/>
      <c r="H1" s="2"/>
      <c r="I1" s="2"/>
    </row>
    <row r="2" spans="1:9" ht="26.25" customHeight="1" x14ac:dyDescent="0.25">
      <c r="A2" s="42"/>
      <c r="B2" s="43"/>
      <c r="C2" s="43"/>
      <c r="D2" s="43"/>
    </row>
    <row r="3" spans="1:9" ht="8.25" customHeight="1" x14ac:dyDescent="0.25">
      <c r="A3" s="3"/>
      <c r="B3" s="4"/>
      <c r="C3" s="4"/>
      <c r="D3" s="4"/>
    </row>
    <row r="4" spans="1:9" ht="15.75" x14ac:dyDescent="0.25">
      <c r="A4" s="42" t="s">
        <v>0</v>
      </c>
      <c r="B4" s="42"/>
      <c r="C4" s="42"/>
      <c r="D4" s="42"/>
    </row>
    <row r="5" spans="1:9" ht="15.75" x14ac:dyDescent="0.25">
      <c r="A5" s="42" t="s">
        <v>1</v>
      </c>
      <c r="B5" s="42"/>
      <c r="C5" s="42"/>
      <c r="D5" s="42"/>
    </row>
    <row r="6" spans="1:9" ht="15.75" x14ac:dyDescent="0.25">
      <c r="A6" s="42" t="s">
        <v>2</v>
      </c>
      <c r="B6" s="42"/>
      <c r="C6" s="42"/>
      <c r="D6" s="42"/>
    </row>
    <row r="7" spans="1:9" ht="16.5" thickBot="1" x14ac:dyDescent="0.3">
      <c r="A7" s="5"/>
      <c r="B7" s="5"/>
      <c r="C7" s="6"/>
      <c r="D7" s="3" t="s">
        <v>3</v>
      </c>
    </row>
    <row r="8" spans="1:9" ht="15.75" x14ac:dyDescent="0.25">
      <c r="A8" s="7" t="s">
        <v>4</v>
      </c>
      <c r="B8" s="44" t="s">
        <v>5</v>
      </c>
      <c r="C8" s="47" t="s">
        <v>6</v>
      </c>
      <c r="D8" s="48"/>
    </row>
    <row r="9" spans="1:9" ht="16.5" thickBot="1" x14ac:dyDescent="0.3">
      <c r="A9" s="8"/>
      <c r="B9" s="45"/>
      <c r="C9" s="49"/>
      <c r="D9" s="50"/>
    </row>
    <row r="10" spans="1:9" ht="35.25" customHeight="1" thickBot="1" x14ac:dyDescent="0.3">
      <c r="A10" s="9" t="s">
        <v>7</v>
      </c>
      <c r="B10" s="46"/>
      <c r="C10" s="10" t="s">
        <v>8</v>
      </c>
      <c r="D10" s="11" t="s">
        <v>9</v>
      </c>
    </row>
    <row r="11" spans="1:9" ht="29.25" customHeight="1" x14ac:dyDescent="0.25">
      <c r="A11" s="12" t="s">
        <v>10</v>
      </c>
      <c r="B11" s="13" t="s">
        <v>11</v>
      </c>
      <c r="C11" s="14">
        <f>1650000000+250000000</f>
        <v>1900000000</v>
      </c>
      <c r="D11" s="14">
        <f>2020452321+68408295</f>
        <v>2088860616</v>
      </c>
    </row>
    <row r="12" spans="1:9" ht="47.25" x14ac:dyDescent="0.25">
      <c r="A12" s="15" t="s">
        <v>12</v>
      </c>
      <c r="B12" s="16" t="s">
        <v>13</v>
      </c>
      <c r="C12" s="17">
        <v>50000000</v>
      </c>
      <c r="D12" s="18">
        <v>77630706</v>
      </c>
    </row>
    <row r="13" spans="1:9" ht="15.75" x14ac:dyDescent="0.25">
      <c r="A13" s="19" t="s">
        <v>14</v>
      </c>
      <c r="B13" s="20" t="s">
        <v>15</v>
      </c>
      <c r="C13" s="17"/>
      <c r="D13" s="18"/>
    </row>
    <row r="14" spans="1:9" ht="47.25" x14ac:dyDescent="0.25">
      <c r="A14" s="15" t="s">
        <v>16</v>
      </c>
      <c r="B14" s="16" t="s">
        <v>17</v>
      </c>
      <c r="C14" s="17"/>
      <c r="D14" s="18"/>
    </row>
    <row r="15" spans="1:9" ht="15.75" x14ac:dyDescent="0.25">
      <c r="A15" s="19" t="s">
        <v>18</v>
      </c>
      <c r="B15" s="20" t="s">
        <v>19</v>
      </c>
      <c r="C15" s="17">
        <v>6000000</v>
      </c>
      <c r="D15" s="18">
        <v>2166162</v>
      </c>
    </row>
    <row r="16" spans="1:9" ht="32.25" thickBot="1" x14ac:dyDescent="0.3">
      <c r="A16" s="21" t="s">
        <v>20</v>
      </c>
      <c r="B16" s="22" t="s">
        <v>21</v>
      </c>
      <c r="C16" s="23"/>
      <c r="D16" s="24"/>
    </row>
    <row r="17" spans="1:9" ht="16.5" thickTop="1" x14ac:dyDescent="0.25">
      <c r="A17" s="25" t="s">
        <v>22</v>
      </c>
      <c r="B17" s="26" t="s">
        <v>23</v>
      </c>
      <c r="C17" s="27">
        <f>C11+C12+C15</f>
        <v>1956000000</v>
      </c>
      <c r="D17" s="28">
        <f>D11+D12+D15</f>
        <v>2168657484</v>
      </c>
      <c r="I17" s="29"/>
    </row>
    <row r="18" spans="1:9" ht="15.75" x14ac:dyDescent="0.25">
      <c r="A18" s="30" t="s">
        <v>24</v>
      </c>
      <c r="B18" s="31" t="s">
        <v>25</v>
      </c>
      <c r="C18" s="32">
        <f>C17/2</f>
        <v>978000000</v>
      </c>
      <c r="D18" s="33">
        <f>D17/2</f>
        <v>1084328742</v>
      </c>
    </row>
    <row r="19" spans="1:9" ht="15.75" x14ac:dyDescent="0.25">
      <c r="A19" s="19" t="s">
        <v>26</v>
      </c>
      <c r="B19" s="16" t="s">
        <v>27</v>
      </c>
      <c r="C19" s="17"/>
      <c r="D19" s="18"/>
      <c r="I19" s="29"/>
    </row>
    <row r="20" spans="1:9" ht="31.5" x14ac:dyDescent="0.25">
      <c r="A20" s="19" t="s">
        <v>28</v>
      </c>
      <c r="B20" s="16" t="s">
        <v>29</v>
      </c>
      <c r="C20" s="17"/>
      <c r="D20" s="18"/>
    </row>
    <row r="21" spans="1:9" ht="15.75" x14ac:dyDescent="0.25">
      <c r="A21" s="19" t="s">
        <v>30</v>
      </c>
      <c r="B21" s="16" t="s">
        <v>31</v>
      </c>
      <c r="C21" s="17"/>
      <c r="D21" s="18"/>
    </row>
    <row r="22" spans="1:9" ht="15.75" x14ac:dyDescent="0.25">
      <c r="A22" s="19" t="s">
        <v>32</v>
      </c>
      <c r="B22" s="16" t="s">
        <v>33</v>
      </c>
      <c r="C22" s="17"/>
      <c r="D22" s="18"/>
    </row>
    <row r="23" spans="1:9" ht="31.5" x14ac:dyDescent="0.25">
      <c r="A23" s="15" t="s">
        <v>34</v>
      </c>
      <c r="B23" s="16" t="s">
        <v>35</v>
      </c>
      <c r="C23" s="17"/>
      <c r="D23" s="18"/>
    </row>
    <row r="24" spans="1:9" ht="31.5" x14ac:dyDescent="0.25">
      <c r="A24" s="15" t="s">
        <v>36</v>
      </c>
      <c r="B24" s="16" t="s">
        <v>37</v>
      </c>
      <c r="C24" s="17"/>
      <c r="D24" s="18"/>
    </row>
    <row r="25" spans="1:9" ht="47.25" x14ac:dyDescent="0.25">
      <c r="A25" s="15" t="s">
        <v>38</v>
      </c>
      <c r="B25" s="16" t="s">
        <v>39</v>
      </c>
      <c r="C25" s="17"/>
      <c r="D25" s="18"/>
    </row>
    <row r="26" spans="1:9" ht="16.5" thickBot="1" x14ac:dyDescent="0.3">
      <c r="A26" s="34" t="s">
        <v>40</v>
      </c>
      <c r="B26" s="35" t="s">
        <v>41</v>
      </c>
      <c r="C26" s="36">
        <f>SUM(C19:C25)</f>
        <v>0</v>
      </c>
      <c r="D26" s="37">
        <f>SUM(D19:D25)</f>
        <v>0</v>
      </c>
    </row>
    <row r="27" spans="1:9" ht="33" thickTop="1" thickBot="1" x14ac:dyDescent="0.3">
      <c r="A27" s="38" t="s">
        <v>42</v>
      </c>
      <c r="B27" s="39" t="s">
        <v>43</v>
      </c>
      <c r="C27" s="40">
        <f>C18-C26</f>
        <v>978000000</v>
      </c>
      <c r="D27" s="41">
        <f>D18-D26</f>
        <v>1084328742</v>
      </c>
    </row>
  </sheetData>
  <mergeCells count="6">
    <mergeCell ref="A2:D2"/>
    <mergeCell ref="A4:D4"/>
    <mergeCell ref="A5:D5"/>
    <mergeCell ref="A6:D6"/>
    <mergeCell ref="B8:B10"/>
    <mergeCell ref="C8:D9"/>
  </mergeCells>
  <pageMargins left="0.28999999999999998" right="0.34" top="0.46" bottom="1" header="0.27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35.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2021-05-14T08:42:49Z</dcterms:created>
  <dcterms:modified xsi:type="dcterms:W3CDTF">2021-05-19T13:57:46Z</dcterms:modified>
</cp:coreProperties>
</file>