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8. melléklet" sheetId="1" r:id="rId1"/>
  </sheets>
  <definedNames>
    <definedName name="_xlnm.Print_Titles" localSheetId="0">'8. melléklet'!#REF!</definedName>
    <definedName name="_xlnm.Print_Area" localSheetId="0">'8. melléklet'!#REF!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58" i="1" s="1"/>
  <c r="G27" i="1"/>
  <c r="G19" i="1"/>
  <c r="G17" i="1"/>
  <c r="G46" i="1" s="1"/>
</calcChain>
</file>

<file path=xl/sharedStrings.xml><?xml version="1.0" encoding="utf-8"?>
<sst xmlns="http://schemas.openxmlformats.org/spreadsheetml/2006/main" count="79" uniqueCount="77">
  <si>
    <t>SÁRVÁR VÁROS ÖNKORMÁNYZATA</t>
  </si>
  <si>
    <t>EGYÉB MŰKÖDÉSI ÉS FELHALMOZÁSI KIADÁSAI</t>
  </si>
  <si>
    <t>2021. év</t>
  </si>
  <si>
    <t>adatok Ft-ban</t>
  </si>
  <si>
    <t>S.sz.</t>
  </si>
  <si>
    <t>Megnevezés</t>
  </si>
  <si>
    <t>tervezett előirányzat</t>
  </si>
  <si>
    <t>EGYÉB MŰKÖDÉSI KIADÁSOK</t>
  </si>
  <si>
    <t>1.</t>
  </si>
  <si>
    <t>MŰKÖDÉSI CÉLÚ TÁMOGATÁSOK</t>
  </si>
  <si>
    <t>1.1.</t>
  </si>
  <si>
    <t xml:space="preserve"> - Városi nagyrendezvények támogatása</t>
  </si>
  <si>
    <t>1.2.</t>
  </si>
  <si>
    <t xml:space="preserve"> - Közművelődési pályázat önrésze</t>
  </si>
  <si>
    <t>1.3.</t>
  </si>
  <si>
    <t xml:space="preserve"> - Társadalmi szervezetek, pályázatok támogatása</t>
  </si>
  <si>
    <t>1.4.</t>
  </si>
  <si>
    <t xml:space="preserve"> - Társadalmi szervezetek rendezvényeinek támogatása</t>
  </si>
  <si>
    <t>1.5.</t>
  </si>
  <si>
    <t xml:space="preserve"> - Egyéb civil szervezetek, és egyéb feladatok támogatása</t>
  </si>
  <si>
    <t>1.6.</t>
  </si>
  <si>
    <t xml:space="preserve"> - Kiállítások, kiadványok támogatása</t>
  </si>
  <si>
    <t>1.7.</t>
  </si>
  <si>
    <t xml:space="preserve"> - Sportcélú  támogatás</t>
  </si>
  <si>
    <t>1.8.</t>
  </si>
  <si>
    <t xml:space="preserve">- Sárvár FC részére sportcélú kiegészítő támogatás </t>
  </si>
  <si>
    <t>1.9.</t>
  </si>
  <si>
    <t xml:space="preserve">- Sárvári Kinizsi SE részére  sportcélú kiegészítő támogatás </t>
  </si>
  <si>
    <t>1.10.</t>
  </si>
  <si>
    <t xml:space="preserve"> - Sporttelepek fenntartása</t>
  </si>
  <si>
    <t>1.11.</t>
  </si>
  <si>
    <t xml:space="preserve"> - Egyházak támogatása</t>
  </si>
  <si>
    <t>1.12.</t>
  </si>
  <si>
    <t xml:space="preserve"> - Önkormányzati bérlakások működési célú közös költsége</t>
  </si>
  <si>
    <t>1.13.</t>
  </si>
  <si>
    <t xml:space="preserve"> - iskolafogászat működtetési támogatása</t>
  </si>
  <si>
    <t>1.14.</t>
  </si>
  <si>
    <t>- Sárvári Roma Nemzetiségi Önkormányzat támogatása</t>
  </si>
  <si>
    <t>1.15.</t>
  </si>
  <si>
    <t>- Sárvári Magyar-Lengyel Baráti Egyesület támogatása</t>
  </si>
  <si>
    <t>1.16.</t>
  </si>
  <si>
    <t>- Háziorvosi ügyelet részére pénzeszköz-átadás</t>
  </si>
  <si>
    <t>1.17.</t>
  </si>
  <si>
    <t>- Gyermekorvosi, felnőtt háziorvosi körzetek részére működési támogatás</t>
  </si>
  <si>
    <t>1.18.</t>
  </si>
  <si>
    <t>- Sportszervezetek teremhasználati támogatása</t>
  </si>
  <si>
    <t>1.19.</t>
  </si>
  <si>
    <t>- Sárvári Gyógyfürdő Kft.  tartozás rendezése támogatás nyújtásával</t>
  </si>
  <si>
    <t>1.20.</t>
  </si>
  <si>
    <t xml:space="preserve">- Sárvári TDM támogatása </t>
  </si>
  <si>
    <t>1.21.</t>
  </si>
  <si>
    <t>ÖNKORMÁNYZATOK BEFIZETÉSEI</t>
  </si>
  <si>
    <t>1.22.</t>
  </si>
  <si>
    <t>- Önkormányzati szolidaritási hozzájárulás</t>
  </si>
  <si>
    <t xml:space="preserve"> Helyi önkormányzatok előző évi elszámolásából származó kiadásai</t>
  </si>
  <si>
    <t>1.3.1.</t>
  </si>
  <si>
    <t>- 2019. évi zárszámadás elszámolása kamatfizetése</t>
  </si>
  <si>
    <t>Egyéb működési célú kiadások államháztartáson belülre</t>
  </si>
  <si>
    <t>1.4.1.</t>
  </si>
  <si>
    <t>- Sárvári Rendőrkapitányság működésének támogatása címén</t>
  </si>
  <si>
    <t>EGYÉB MŰKÖDÉSI KIADÁSOK ÖSSZESEN:</t>
  </si>
  <si>
    <t>EGYÉB FELHALMOZÁSI KIADÁSOK</t>
  </si>
  <si>
    <t>2.</t>
  </si>
  <si>
    <t xml:space="preserve">FELHALMOZÁSI CÉLÚ VÉGLEGES PÉNZESZKÖZ-ÁTADÁSOK </t>
  </si>
  <si>
    <t>2.1.</t>
  </si>
  <si>
    <t xml:space="preserve"> - Helyi védelem alatt álló épületek felújítási támogatása </t>
  </si>
  <si>
    <t>2.2.</t>
  </si>
  <si>
    <t xml:space="preserve"> - önkormányzati bérlakások  felhalmozási célú költsége tulajdoni hányad alapján</t>
  </si>
  <si>
    <t>2.3.</t>
  </si>
  <si>
    <t xml:space="preserve"> - TAO pályázat önrésze Sárvár FC</t>
  </si>
  <si>
    <t>2.4.</t>
  </si>
  <si>
    <t xml:space="preserve"> - TAO pályázat önrész biztosítása a Sárvári Kinizsi Kézilabda Szakosztály részére</t>
  </si>
  <si>
    <t>2.5.</t>
  </si>
  <si>
    <t>- Evangélikus Egyházközség felhalmozási célú támogatása</t>
  </si>
  <si>
    <t>2.6.</t>
  </si>
  <si>
    <t>- Dévai utca önkormányzati bérlakás felújításának támogatása</t>
  </si>
  <si>
    <t>FELHALMOZÁSI CÉLÚ VÉGLEGES PÉNZESZKÖZ-ÁTADÁSOK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</si>
</sst>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/>
    <xf numFmtId="165" fontId="6" fillId="0" borderId="0" xfId="1" applyNumberFormat="1" applyFont="1" applyAlignment="1">
      <alignment horizontal="right"/>
    </xf>
    <xf numFmtId="165" fontId="7" fillId="0" borderId="0" xfId="1" applyNumberFormat="1" applyFont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165" fontId="6" fillId="0" borderId="0" xfId="1" applyNumberFormat="1" applyFont="1"/>
    <xf numFmtId="49" fontId="3" fillId="0" borderId="0" xfId="0" applyNumberFormat="1" applyFont="1" applyAlignment="1">
      <alignment horizontal="left"/>
    </xf>
    <xf numFmtId="0" fontId="6" fillId="0" borderId="0" xfId="0" applyFont="1" applyFill="1"/>
    <xf numFmtId="165" fontId="6" fillId="0" borderId="0" xfId="1" applyNumberFormat="1" applyFont="1" applyFill="1"/>
    <xf numFmtId="0" fontId="6" fillId="0" borderId="0" xfId="0" quotePrefix="1" applyFont="1"/>
    <xf numFmtId="0" fontId="0" fillId="0" borderId="0" xfId="0" applyFill="1"/>
    <xf numFmtId="165" fontId="0" fillId="0" borderId="0" xfId="0" applyNumberFormat="1"/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left" vertical="center"/>
    </xf>
    <xf numFmtId="165" fontId="6" fillId="0" borderId="0" xfId="2" applyNumberFormat="1" applyFont="1"/>
    <xf numFmtId="0" fontId="0" fillId="0" borderId="0" xfId="0" applyFont="1"/>
    <xf numFmtId="0" fontId="7" fillId="0" borderId="0" xfId="0" quotePrefix="1" applyFont="1"/>
    <xf numFmtId="0" fontId="5" fillId="0" borderId="0" xfId="0" applyFont="1" applyAlignment="1">
      <alignment horizontal="center" vertical="center"/>
    </xf>
    <xf numFmtId="0" fontId="0" fillId="0" borderId="0" xfId="0" quotePrefix="1"/>
    <xf numFmtId="49" fontId="5" fillId="0" borderId="0" xfId="0" applyNumberFormat="1" applyFont="1" applyAlignment="1">
      <alignment horizontal="left"/>
    </xf>
    <xf numFmtId="0" fontId="5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left" wrapText="1"/>
    </xf>
    <xf numFmtId="165" fontId="7" fillId="0" borderId="0" xfId="1" applyNumberFormat="1" applyFont="1" applyFill="1" applyBorder="1"/>
    <xf numFmtId="165" fontId="6" fillId="0" borderId="0" xfId="1" applyNumberFormat="1" applyFont="1" applyFill="1" applyBorder="1"/>
    <xf numFmtId="0" fontId="5" fillId="0" borderId="0" xfId="0" applyFont="1"/>
    <xf numFmtId="0" fontId="8" fillId="0" borderId="0" xfId="0" applyFont="1"/>
    <xf numFmtId="165" fontId="5" fillId="0" borderId="0" xfId="1" applyNumberFormat="1" applyFont="1"/>
    <xf numFmtId="0" fontId="6" fillId="0" borderId="0" xfId="0" applyFont="1" applyAlignment="1">
      <alignment horizontal="right"/>
    </xf>
    <xf numFmtId="0" fontId="7" fillId="0" borderId="0" xfId="3" applyFont="1"/>
    <xf numFmtId="165" fontId="7" fillId="0" borderId="0" xfId="1" applyNumberFormat="1" applyFont="1" applyBorder="1" applyAlignment="1">
      <alignment horizontal="center" vertical="center" wrapText="1"/>
    </xf>
    <xf numFmtId="0" fontId="6" fillId="0" borderId="0" xfId="3" applyFont="1"/>
    <xf numFmtId="0" fontId="3" fillId="0" borderId="0" xfId="3" applyFont="1"/>
    <xf numFmtId="165" fontId="5" fillId="0" borderId="0" xfId="1" applyNumberFormat="1" applyFont="1" applyFill="1"/>
    <xf numFmtId="0" fontId="3" fillId="0" borderId="0" xfId="3" applyFont="1" applyFill="1"/>
    <xf numFmtId="0" fontId="8" fillId="0" borderId="0" xfId="3" quotePrefix="1" applyFont="1" applyFill="1"/>
    <xf numFmtId="0" fontId="6" fillId="0" borderId="0" xfId="3" applyFont="1" applyFill="1"/>
    <xf numFmtId="0" fontId="7" fillId="0" borderId="0" xfId="3" applyFont="1" applyAlignment="1">
      <alignment horizontal="left" wrapText="1"/>
    </xf>
    <xf numFmtId="0" fontId="6" fillId="0" borderId="0" xfId="4" applyFont="1" applyAlignment="1">
      <alignment horizontal="left" wrapText="1"/>
    </xf>
    <xf numFmtId="0" fontId="6" fillId="0" borderId="0" xfId="3" applyFont="1" applyAlignment="1">
      <alignment horizontal="left" wrapText="1"/>
    </xf>
    <xf numFmtId="0" fontId="7" fillId="0" borderId="0" xfId="3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quotePrefix="1" applyFont="1" applyFill="1" applyAlignment="1">
      <alignment horizontal="left"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5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5">
    <cellStyle name="Ezres 3" xfId="1"/>
    <cellStyle name="Ezres 3 2" xfId="2"/>
    <cellStyle name="Normál" xfId="0" builtinId="0"/>
    <cellStyle name="Normál_KTGV99" xfId="3"/>
    <cellStyle name="Normál_PHKV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L59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4.7109375" customWidth="1"/>
    <col min="2" max="2" width="14.7109375" bestFit="1" customWidth="1"/>
    <col min="6" max="6" width="29.7109375" customWidth="1"/>
    <col min="7" max="7" width="18.42578125" customWidth="1"/>
    <col min="9" max="9" width="14.7109375" bestFit="1" customWidth="1"/>
  </cols>
  <sheetData>
    <row r="1" spans="1:7" ht="15.75" x14ac:dyDescent="0.25">
      <c r="A1" s="1"/>
      <c r="B1" s="1"/>
      <c r="C1" s="1"/>
      <c r="D1" s="1"/>
      <c r="E1" s="65"/>
      <c r="F1" s="65"/>
      <c r="G1" s="65"/>
    </row>
    <row r="2" spans="1:7" x14ac:dyDescent="0.2">
      <c r="A2" s="66"/>
      <c r="B2" s="66"/>
      <c r="C2" s="66"/>
      <c r="D2" s="66"/>
      <c r="E2" s="66"/>
      <c r="F2" s="66"/>
      <c r="G2" s="66"/>
    </row>
    <row r="3" spans="1:7" ht="15.75" x14ac:dyDescent="0.25">
      <c r="A3" s="67" t="s">
        <v>0</v>
      </c>
      <c r="B3" s="67"/>
      <c r="C3" s="67"/>
      <c r="D3" s="67"/>
      <c r="E3" s="67"/>
      <c r="F3" s="67"/>
      <c r="G3" s="67"/>
    </row>
    <row r="4" spans="1:7" ht="15.75" x14ac:dyDescent="0.25">
      <c r="A4" s="67" t="s">
        <v>1</v>
      </c>
      <c r="B4" s="67"/>
      <c r="C4" s="67"/>
      <c r="D4" s="67"/>
      <c r="E4" s="67"/>
      <c r="F4" s="67"/>
      <c r="G4" s="67"/>
    </row>
    <row r="5" spans="1:7" ht="15.75" x14ac:dyDescent="0.25">
      <c r="A5" s="67" t="s">
        <v>2</v>
      </c>
      <c r="B5" s="67"/>
      <c r="C5" s="67"/>
      <c r="D5" s="67"/>
      <c r="E5" s="67"/>
      <c r="F5" s="67"/>
      <c r="G5" s="67"/>
    </row>
    <row r="6" spans="1:7" ht="15.75" x14ac:dyDescent="0.25">
      <c r="A6" s="67"/>
      <c r="B6" s="67"/>
      <c r="C6" s="67"/>
      <c r="D6" s="67"/>
      <c r="E6" s="67"/>
      <c r="F6" s="67"/>
      <c r="G6" s="67"/>
    </row>
    <row r="7" spans="1:7" ht="4.5" customHeight="1" x14ac:dyDescent="0.25">
      <c r="A7" s="2"/>
      <c r="B7" s="2"/>
      <c r="C7" s="2"/>
      <c r="D7" s="2"/>
      <c r="E7" s="2"/>
      <c r="F7" s="2"/>
      <c r="G7" s="2"/>
    </row>
    <row r="8" spans="1:7" ht="15" x14ac:dyDescent="0.25">
      <c r="A8" s="3"/>
      <c r="B8" s="4"/>
      <c r="C8" s="4"/>
      <c r="D8" s="4"/>
      <c r="E8" s="4"/>
      <c r="F8" s="4"/>
      <c r="G8" s="5" t="s">
        <v>3</v>
      </c>
    </row>
    <row r="9" spans="1:7" x14ac:dyDescent="0.2">
      <c r="A9" s="46" t="s">
        <v>4</v>
      </c>
      <c r="B9" s="49" t="s">
        <v>5</v>
      </c>
      <c r="C9" s="50"/>
      <c r="D9" s="50"/>
      <c r="E9" s="50"/>
      <c r="F9" s="51"/>
      <c r="G9" s="58" t="s">
        <v>6</v>
      </c>
    </row>
    <row r="10" spans="1:7" x14ac:dyDescent="0.2">
      <c r="A10" s="47"/>
      <c r="B10" s="52"/>
      <c r="C10" s="53"/>
      <c r="D10" s="53"/>
      <c r="E10" s="53"/>
      <c r="F10" s="54"/>
      <c r="G10" s="59"/>
    </row>
    <row r="11" spans="1:7" ht="21.75" customHeight="1" x14ac:dyDescent="0.2">
      <c r="A11" s="48"/>
      <c r="B11" s="55"/>
      <c r="C11" s="56"/>
      <c r="D11" s="56"/>
      <c r="E11" s="56"/>
      <c r="F11" s="57"/>
      <c r="G11" s="60"/>
    </row>
    <row r="12" spans="1:7" ht="14.25" x14ac:dyDescent="0.2">
      <c r="G12" s="6"/>
    </row>
    <row r="13" spans="1:7" ht="15" x14ac:dyDescent="0.25">
      <c r="A13" s="7" t="s">
        <v>7</v>
      </c>
      <c r="B13" s="4"/>
      <c r="C13" s="4"/>
      <c r="D13" s="4"/>
      <c r="E13" s="8"/>
      <c r="F13" s="8"/>
      <c r="G13" s="9"/>
    </row>
    <row r="14" spans="1:7" ht="15" x14ac:dyDescent="0.25">
      <c r="A14" s="7"/>
      <c r="B14" s="4"/>
      <c r="C14" s="4"/>
      <c r="D14" s="4"/>
      <c r="E14" s="8"/>
      <c r="F14" s="8"/>
      <c r="G14" s="9"/>
    </row>
    <row r="15" spans="1:7" ht="15" x14ac:dyDescent="0.25">
      <c r="A15" s="10" t="s">
        <v>8</v>
      </c>
      <c r="B15" s="7" t="s">
        <v>9</v>
      </c>
      <c r="C15" s="4"/>
      <c r="D15" s="4"/>
      <c r="E15" s="4"/>
      <c r="F15" s="4"/>
      <c r="G15" s="11"/>
    </row>
    <row r="16" spans="1:7" ht="15" x14ac:dyDescent="0.25">
      <c r="A16" s="12"/>
      <c r="B16" s="7"/>
      <c r="C16" s="4"/>
      <c r="D16" s="4"/>
      <c r="E16" s="4"/>
      <c r="F16" s="4"/>
      <c r="G16" s="6"/>
    </row>
    <row r="17" spans="1:12" ht="15" x14ac:dyDescent="0.25">
      <c r="A17" s="12" t="s">
        <v>10</v>
      </c>
      <c r="B17" s="4" t="s">
        <v>11</v>
      </c>
      <c r="C17" s="4"/>
      <c r="D17" s="4"/>
      <c r="E17" s="4"/>
      <c r="F17" s="4"/>
      <c r="G17" s="11">
        <f>42950000-17200000</f>
        <v>25750000</v>
      </c>
    </row>
    <row r="18" spans="1:12" ht="15" x14ac:dyDescent="0.25">
      <c r="A18" s="12" t="s">
        <v>12</v>
      </c>
      <c r="B18" s="4" t="s">
        <v>13</v>
      </c>
      <c r="C18" s="4"/>
      <c r="D18" s="4"/>
      <c r="E18" s="4"/>
      <c r="F18" s="4"/>
      <c r="G18" s="11">
        <v>600000</v>
      </c>
    </row>
    <row r="19" spans="1:12" ht="15" x14ac:dyDescent="0.25">
      <c r="A19" s="12" t="s">
        <v>14</v>
      </c>
      <c r="B19" s="4" t="s">
        <v>15</v>
      </c>
      <c r="C19" s="4"/>
      <c r="D19" s="4"/>
      <c r="E19" s="4"/>
      <c r="F19" s="4"/>
      <c r="G19" s="11">
        <f>14840000-85000-190000</f>
        <v>14565000</v>
      </c>
    </row>
    <row r="20" spans="1:12" ht="15" x14ac:dyDescent="0.25">
      <c r="A20" s="12" t="s">
        <v>16</v>
      </c>
      <c r="B20" s="4" t="s">
        <v>17</v>
      </c>
      <c r="C20" s="4"/>
      <c r="D20" s="4"/>
      <c r="E20" s="4"/>
      <c r="F20" s="4"/>
      <c r="G20" s="11">
        <v>1350000</v>
      </c>
    </row>
    <row r="21" spans="1:12" ht="15" x14ac:dyDescent="0.25">
      <c r="A21" s="12" t="s">
        <v>18</v>
      </c>
      <c r="B21" s="13" t="s">
        <v>19</v>
      </c>
      <c r="C21" s="13"/>
      <c r="D21" s="13"/>
      <c r="E21" s="13"/>
      <c r="F21" s="13"/>
      <c r="G21" s="14">
        <v>5000000</v>
      </c>
    </row>
    <row r="22" spans="1:12" ht="15" x14ac:dyDescent="0.25">
      <c r="A22" s="12" t="s">
        <v>20</v>
      </c>
      <c r="B22" s="4" t="s">
        <v>21</v>
      </c>
      <c r="C22" s="4"/>
      <c r="D22" s="4"/>
      <c r="E22" s="4"/>
      <c r="F22" s="4"/>
      <c r="G22" s="11">
        <v>4500000</v>
      </c>
    </row>
    <row r="23" spans="1:12" ht="15" customHeight="1" x14ac:dyDescent="0.25">
      <c r="A23" s="12" t="s">
        <v>22</v>
      </c>
      <c r="B23" s="61" t="s">
        <v>23</v>
      </c>
      <c r="C23" s="61"/>
      <c r="D23" s="61"/>
      <c r="E23" s="61"/>
      <c r="F23" s="61"/>
      <c r="G23" s="11">
        <v>18000000</v>
      </c>
    </row>
    <row r="24" spans="1:12" ht="15" x14ac:dyDescent="0.25">
      <c r="A24" s="12" t="s">
        <v>24</v>
      </c>
      <c r="B24" s="15" t="s">
        <v>25</v>
      </c>
      <c r="C24" s="4"/>
      <c r="D24" s="4"/>
      <c r="E24" s="4"/>
      <c r="F24" s="4"/>
      <c r="G24" s="14">
        <v>25000000</v>
      </c>
    </row>
    <row r="25" spans="1:12" ht="15" x14ac:dyDescent="0.25">
      <c r="A25" s="12" t="s">
        <v>26</v>
      </c>
      <c r="B25" s="15" t="s">
        <v>27</v>
      </c>
      <c r="C25" s="4"/>
      <c r="D25" s="4"/>
      <c r="E25" s="4"/>
      <c r="F25" s="4"/>
      <c r="G25" s="11">
        <v>5000000</v>
      </c>
    </row>
    <row r="26" spans="1:12" ht="15" x14ac:dyDescent="0.25">
      <c r="A26" s="12" t="s">
        <v>28</v>
      </c>
      <c r="B26" s="4" t="s">
        <v>29</v>
      </c>
      <c r="C26" s="4"/>
      <c r="D26" s="4"/>
      <c r="E26" s="4"/>
      <c r="F26" s="4"/>
      <c r="G26" s="11">
        <v>10000000</v>
      </c>
    </row>
    <row r="27" spans="1:12" ht="15" x14ac:dyDescent="0.25">
      <c r="A27" s="12" t="s">
        <v>30</v>
      </c>
      <c r="B27" s="4" t="s">
        <v>31</v>
      </c>
      <c r="C27" s="4"/>
      <c r="D27" s="4"/>
      <c r="E27" s="4"/>
      <c r="F27" s="4"/>
      <c r="G27" s="11">
        <f>4000000+1100000+1100000</f>
        <v>6200000</v>
      </c>
    </row>
    <row r="28" spans="1:12" ht="15" x14ac:dyDescent="0.25">
      <c r="A28" s="12" t="s">
        <v>32</v>
      </c>
      <c r="B28" s="4" t="s">
        <v>33</v>
      </c>
      <c r="C28" s="4"/>
      <c r="D28" s="4"/>
      <c r="E28" s="4"/>
      <c r="F28" s="4"/>
      <c r="G28" s="11">
        <v>1500000</v>
      </c>
      <c r="I28" s="16"/>
      <c r="J28" s="16"/>
      <c r="K28" s="16"/>
      <c r="L28" s="16"/>
    </row>
    <row r="29" spans="1:12" ht="15" x14ac:dyDescent="0.25">
      <c r="A29" s="12" t="s">
        <v>34</v>
      </c>
      <c r="B29" s="4" t="s">
        <v>35</v>
      </c>
      <c r="C29" s="4"/>
      <c r="D29" s="4"/>
      <c r="E29" s="4"/>
      <c r="F29" s="4"/>
      <c r="G29" s="14">
        <v>3663000</v>
      </c>
    </row>
    <row r="30" spans="1:12" ht="15" x14ac:dyDescent="0.25">
      <c r="A30" s="12" t="s">
        <v>36</v>
      </c>
      <c r="B30" s="15" t="s">
        <v>37</v>
      </c>
      <c r="C30" s="4"/>
      <c r="D30" s="4"/>
      <c r="E30" s="4"/>
      <c r="F30" s="4"/>
      <c r="G30" s="11">
        <v>200000</v>
      </c>
    </row>
    <row r="31" spans="1:12" ht="15" x14ac:dyDescent="0.25">
      <c r="A31" s="12" t="s">
        <v>38</v>
      </c>
      <c r="B31" s="15" t="s">
        <v>39</v>
      </c>
      <c r="C31" s="4"/>
      <c r="D31" s="4"/>
      <c r="E31" s="4"/>
      <c r="F31" s="4"/>
      <c r="G31" s="11">
        <v>200000</v>
      </c>
    </row>
    <row r="32" spans="1:12" ht="15" x14ac:dyDescent="0.25">
      <c r="A32" s="12" t="s">
        <v>40</v>
      </c>
      <c r="B32" s="15" t="s">
        <v>41</v>
      </c>
      <c r="C32" s="4"/>
      <c r="D32" s="4"/>
      <c r="E32" s="4"/>
      <c r="F32" s="4"/>
      <c r="G32" s="11">
        <v>4500000</v>
      </c>
      <c r="I32" s="17"/>
    </row>
    <row r="33" spans="1:10" ht="15" x14ac:dyDescent="0.25">
      <c r="A33" s="12" t="s">
        <v>42</v>
      </c>
      <c r="B33" s="15" t="s">
        <v>43</v>
      </c>
      <c r="C33" s="4"/>
      <c r="D33" s="4"/>
      <c r="E33" s="4"/>
      <c r="F33" s="4"/>
      <c r="G33" s="14">
        <v>4620000</v>
      </c>
    </row>
    <row r="34" spans="1:10" ht="15" customHeight="1" x14ac:dyDescent="0.25">
      <c r="A34" s="18" t="s">
        <v>44</v>
      </c>
      <c r="B34" s="62" t="s">
        <v>45</v>
      </c>
      <c r="C34" s="61"/>
      <c r="D34" s="61"/>
      <c r="E34" s="61"/>
      <c r="F34" s="61"/>
      <c r="G34" s="14">
        <v>25536000</v>
      </c>
    </row>
    <row r="35" spans="1:10" ht="15.6" customHeight="1" x14ac:dyDescent="0.25">
      <c r="A35" s="19" t="s">
        <v>46</v>
      </c>
      <c r="B35" s="63" t="s">
        <v>47</v>
      </c>
      <c r="C35" s="64"/>
      <c r="D35" s="64"/>
      <c r="E35" s="64"/>
      <c r="F35" s="64"/>
      <c r="G35" s="20">
        <v>1200000000</v>
      </c>
    </row>
    <row r="36" spans="1:10" s="21" customFormat="1" ht="16.899999999999999" customHeight="1" x14ac:dyDescent="0.25">
      <c r="A36" s="12" t="s">
        <v>48</v>
      </c>
      <c r="B36" s="15" t="s">
        <v>49</v>
      </c>
      <c r="C36" s="4"/>
      <c r="D36" s="4"/>
      <c r="E36" s="4"/>
      <c r="F36" s="4"/>
      <c r="G36" s="11">
        <v>1200000</v>
      </c>
    </row>
    <row r="37" spans="1:10" s="21" customFormat="1" ht="21" customHeight="1" x14ac:dyDescent="0.25">
      <c r="A37" s="12" t="s">
        <v>50</v>
      </c>
      <c r="B37" s="22" t="s">
        <v>51</v>
      </c>
      <c r="C37" s="7"/>
      <c r="D37" s="7"/>
      <c r="E37" s="7"/>
      <c r="F37" s="4"/>
      <c r="G37" s="11"/>
    </row>
    <row r="38" spans="1:10" ht="17.25" customHeight="1" x14ac:dyDescent="0.25">
      <c r="A38" s="12" t="s">
        <v>52</v>
      </c>
      <c r="B38" s="15" t="s">
        <v>53</v>
      </c>
      <c r="C38" s="4"/>
      <c r="D38" s="4"/>
      <c r="E38" s="4"/>
      <c r="F38" s="4"/>
      <c r="G38" s="11">
        <v>497444252</v>
      </c>
    </row>
    <row r="39" spans="1:10" ht="9.6" customHeight="1" x14ac:dyDescent="0.25">
      <c r="A39" s="12"/>
      <c r="B39" s="15"/>
      <c r="C39" s="4"/>
      <c r="D39" s="4"/>
      <c r="E39" s="4"/>
      <c r="F39" s="4"/>
      <c r="G39" s="11"/>
    </row>
    <row r="40" spans="1:10" ht="17.25" customHeight="1" x14ac:dyDescent="0.25">
      <c r="A40" s="10" t="s">
        <v>14</v>
      </c>
      <c r="B40" s="22" t="s">
        <v>54</v>
      </c>
      <c r="C40" s="7"/>
      <c r="D40" s="7"/>
      <c r="E40" s="7"/>
      <c r="F40" s="7"/>
      <c r="G40" s="11"/>
    </row>
    <row r="41" spans="1:10" ht="17.25" customHeight="1" x14ac:dyDescent="0.25">
      <c r="A41" s="12" t="s">
        <v>55</v>
      </c>
      <c r="B41" s="15" t="s">
        <v>56</v>
      </c>
      <c r="C41" s="4"/>
      <c r="D41" s="4"/>
      <c r="E41" s="4"/>
      <c r="F41" s="4"/>
      <c r="G41" s="11">
        <v>16832</v>
      </c>
      <c r="J41" s="23"/>
    </row>
    <row r="42" spans="1:10" ht="9" customHeight="1" x14ac:dyDescent="0.25">
      <c r="A42" s="12"/>
      <c r="B42" s="15"/>
      <c r="C42" s="4"/>
      <c r="D42" s="4"/>
      <c r="E42" s="4"/>
      <c r="F42" s="4"/>
      <c r="G42" s="11"/>
      <c r="J42" s="23"/>
    </row>
    <row r="43" spans="1:10" ht="17.25" customHeight="1" x14ac:dyDescent="0.25">
      <c r="A43" s="10" t="s">
        <v>16</v>
      </c>
      <c r="B43" s="22" t="s">
        <v>57</v>
      </c>
      <c r="C43" s="7"/>
      <c r="D43" s="7"/>
      <c r="E43" s="7"/>
      <c r="F43" s="7"/>
      <c r="G43" s="11"/>
      <c r="J43" s="23"/>
    </row>
    <row r="44" spans="1:10" ht="15.75" x14ac:dyDescent="0.25">
      <c r="A44" s="12" t="s">
        <v>58</v>
      </c>
      <c r="B44" s="15" t="s">
        <v>59</v>
      </c>
      <c r="G44" s="11">
        <v>5000000</v>
      </c>
      <c r="J44" s="23"/>
    </row>
    <row r="45" spans="1:10" ht="15.75" x14ac:dyDescent="0.2">
      <c r="A45" s="12"/>
      <c r="B45" s="24"/>
      <c r="J45" s="23"/>
    </row>
    <row r="46" spans="1:10" ht="15.75" x14ac:dyDescent="0.25">
      <c r="A46" s="25" t="s">
        <v>60</v>
      </c>
      <c r="B46" s="26"/>
      <c r="C46" s="26"/>
      <c r="D46" s="26"/>
      <c r="E46" s="27"/>
      <c r="F46" s="27"/>
      <c r="G46" s="28">
        <f>SUM(G17:G44)</f>
        <v>1859845084</v>
      </c>
      <c r="I46" s="17"/>
      <c r="J46" s="23"/>
    </row>
    <row r="47" spans="1:10" ht="15" x14ac:dyDescent="0.25">
      <c r="A47" s="12"/>
      <c r="B47" s="27"/>
      <c r="C47" s="27"/>
      <c r="D47" s="27"/>
      <c r="E47" s="27"/>
      <c r="F47" s="27"/>
      <c r="G47" s="29"/>
    </row>
    <row r="48" spans="1:10" ht="15.75" x14ac:dyDescent="0.25">
      <c r="A48" s="30" t="s">
        <v>61</v>
      </c>
      <c r="B48" s="30"/>
      <c r="C48" s="31"/>
      <c r="D48" s="31"/>
      <c r="E48" s="31"/>
      <c r="F48" s="31"/>
      <c r="G48" s="32"/>
    </row>
    <row r="49" spans="1:7" ht="15" x14ac:dyDescent="0.25">
      <c r="A49" s="33"/>
      <c r="B49" s="7"/>
      <c r="C49" s="4"/>
      <c r="D49" s="4"/>
      <c r="E49" s="4"/>
      <c r="F49" s="4"/>
      <c r="G49" s="6"/>
    </row>
    <row r="50" spans="1:7" ht="15" x14ac:dyDescent="0.25">
      <c r="A50" s="7" t="s">
        <v>62</v>
      </c>
      <c r="B50" s="34" t="s">
        <v>63</v>
      </c>
      <c r="C50" s="4"/>
      <c r="D50" s="4"/>
      <c r="E50" s="4"/>
      <c r="F50" s="4"/>
      <c r="G50" s="11"/>
    </row>
    <row r="51" spans="1:7" ht="15" x14ac:dyDescent="0.25">
      <c r="A51" s="33"/>
      <c r="B51" s="8"/>
      <c r="C51" s="8"/>
      <c r="D51" s="8"/>
      <c r="E51" s="8"/>
      <c r="F51" s="8"/>
      <c r="G51" s="35"/>
    </row>
    <row r="52" spans="1:7" ht="15" customHeight="1" x14ac:dyDescent="0.25">
      <c r="A52" s="12" t="s">
        <v>64</v>
      </c>
      <c r="B52" s="43" t="s">
        <v>65</v>
      </c>
      <c r="C52" s="43"/>
      <c r="D52" s="43"/>
      <c r="E52" s="43"/>
      <c r="F52" s="43"/>
      <c r="G52" s="14">
        <v>1000000</v>
      </c>
    </row>
    <row r="53" spans="1:7" ht="15" customHeight="1" x14ac:dyDescent="0.25">
      <c r="A53" s="12" t="s">
        <v>66</v>
      </c>
      <c r="B53" s="44" t="s">
        <v>67</v>
      </c>
      <c r="C53" s="44"/>
      <c r="D53" s="44"/>
      <c r="E53" s="44"/>
      <c r="F53" s="44"/>
      <c r="G53" s="14">
        <v>4000000</v>
      </c>
    </row>
    <row r="54" spans="1:7" ht="15.75" x14ac:dyDescent="0.25">
      <c r="A54" s="12" t="s">
        <v>68</v>
      </c>
      <c r="B54" s="36" t="s">
        <v>69</v>
      </c>
      <c r="C54" s="32"/>
      <c r="D54" s="37"/>
      <c r="E54" s="37"/>
      <c r="F54" s="37"/>
      <c r="G54" s="11">
        <v>6000000</v>
      </c>
    </row>
    <row r="55" spans="1:7" ht="15.75" x14ac:dyDescent="0.25">
      <c r="A55" s="12" t="s">
        <v>70</v>
      </c>
      <c r="B55" s="36" t="s">
        <v>71</v>
      </c>
      <c r="C55" s="38"/>
      <c r="D55" s="39"/>
      <c r="E55" s="39"/>
      <c r="F55" s="39"/>
      <c r="G55" s="14">
        <f>6396000-2000000</f>
        <v>4396000</v>
      </c>
    </row>
    <row r="56" spans="1:7" ht="15.75" x14ac:dyDescent="0.25">
      <c r="A56" s="18" t="s">
        <v>72</v>
      </c>
      <c r="B56" s="40" t="s">
        <v>73</v>
      </c>
      <c r="C56" s="14"/>
      <c r="D56" s="41"/>
      <c r="E56" s="41"/>
      <c r="F56" s="41"/>
      <c r="G56" s="14">
        <v>8000000</v>
      </c>
    </row>
    <row r="57" spans="1:7" s="16" customFormat="1" ht="15.75" x14ac:dyDescent="0.25">
      <c r="A57" s="18" t="s">
        <v>74</v>
      </c>
      <c r="B57" s="40" t="s">
        <v>75</v>
      </c>
      <c r="C57" s="14"/>
      <c r="D57" s="41"/>
      <c r="E57" s="41"/>
      <c r="F57" s="41"/>
      <c r="G57" s="14">
        <v>51000000</v>
      </c>
    </row>
    <row r="58" spans="1:7" ht="15" customHeight="1" x14ac:dyDescent="0.25">
      <c r="A58" s="33"/>
      <c r="B58" s="45" t="s">
        <v>76</v>
      </c>
      <c r="C58" s="45"/>
      <c r="D58" s="45"/>
      <c r="E58" s="45"/>
      <c r="F58" s="45"/>
      <c r="G58" s="6">
        <f>SUM(G52:G57)</f>
        <v>74396000</v>
      </c>
    </row>
    <row r="59" spans="1:7" ht="15" x14ac:dyDescent="0.25">
      <c r="A59" s="33"/>
      <c r="B59" s="42"/>
      <c r="C59" s="42"/>
      <c r="D59" s="42"/>
      <c r="E59" s="42"/>
      <c r="F59" s="42"/>
      <c r="G59" s="11"/>
    </row>
  </sheetData>
  <mergeCells count="15">
    <mergeCell ref="G9:G11"/>
    <mergeCell ref="B23:F23"/>
    <mergeCell ref="B34:F34"/>
    <mergeCell ref="B35:F35"/>
    <mergeCell ref="E1:G1"/>
    <mergeCell ref="A2:G2"/>
    <mergeCell ref="A3:G3"/>
    <mergeCell ref="A4:G4"/>
    <mergeCell ref="A5:G5"/>
    <mergeCell ref="A6:G6"/>
    <mergeCell ref="B52:F52"/>
    <mergeCell ref="B53:F53"/>
    <mergeCell ref="B58:F58"/>
    <mergeCell ref="A9:A11"/>
    <mergeCell ref="B9:F11"/>
  </mergeCells>
  <pageMargins left="0.51181102362204722" right="0.51181102362204722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2021-06-14T13:37:09Z</dcterms:created>
  <dcterms:modified xsi:type="dcterms:W3CDTF">2021-06-15T08:50:47Z</dcterms:modified>
</cp:coreProperties>
</file>