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5.mell. - kiadás.köá." sheetId="1" r:id="rId1"/>
  </sheets>
  <calcPr calcId="145621"/>
</workbook>
</file>

<file path=xl/calcChain.xml><?xml version="1.0" encoding="utf-8"?>
<calcChain xmlns="http://schemas.openxmlformats.org/spreadsheetml/2006/main">
  <c r="F13" i="1" l="1"/>
  <c r="D13" i="1" s="1"/>
  <c r="D14" i="1"/>
  <c r="D15" i="1"/>
  <c r="D16" i="1"/>
  <c r="D17" i="1"/>
  <c r="E18" i="1"/>
  <c r="D18" i="1" s="1"/>
  <c r="D19" i="1"/>
  <c r="D20" i="1"/>
  <c r="D21" i="1"/>
  <c r="D22" i="1"/>
  <c r="D23" i="1"/>
  <c r="D24" i="1"/>
  <c r="D25" i="1"/>
  <c r="D26" i="1"/>
  <c r="D27" i="1"/>
  <c r="D28" i="1"/>
  <c r="D29" i="1"/>
  <c r="D30" i="1"/>
  <c r="F31" i="1"/>
  <c r="D31" i="1" s="1"/>
  <c r="D32" i="1"/>
  <c r="D33" i="1"/>
  <c r="D34" i="1"/>
  <c r="F35" i="1"/>
  <c r="G35" i="1"/>
  <c r="D37" i="1"/>
  <c r="D38" i="1"/>
  <c r="D39" i="1"/>
  <c r="D40" i="1"/>
  <c r="D41" i="1"/>
  <c r="E41" i="1"/>
  <c r="F41" i="1"/>
  <c r="F42" i="1" s="1"/>
  <c r="G41" i="1"/>
  <c r="G42" i="1"/>
  <c r="D35" i="1" l="1"/>
  <c r="D42" i="1" s="1"/>
  <c r="E35" i="1"/>
  <c r="E42" i="1" s="1"/>
</calcChain>
</file>

<file path=xl/sharedStrings.xml><?xml version="1.0" encoding="utf-8"?>
<sst xmlns="http://schemas.openxmlformats.org/spreadsheetml/2006/main" count="94" uniqueCount="90">
  <si>
    <t>Mindösszesen:</t>
  </si>
  <si>
    <t>29.</t>
  </si>
  <si>
    <t>Sitke Önkormányzati Konyha összesen:</t>
  </si>
  <si>
    <t>28.</t>
  </si>
  <si>
    <t xml:space="preserve">Szociális étkeztetés </t>
  </si>
  <si>
    <t>107051</t>
  </si>
  <si>
    <t>27.</t>
  </si>
  <si>
    <t>Munkahelyi étkeztetés köznevelési int. (vendég)</t>
  </si>
  <si>
    <t>096025</t>
  </si>
  <si>
    <t>26.</t>
  </si>
  <si>
    <t>Munkahelyi étkeztetés köznevelési intézményekben</t>
  </si>
  <si>
    <t>25.</t>
  </si>
  <si>
    <t>Gyermekétkeztetés köznevelési intézményben</t>
  </si>
  <si>
    <t>096015</t>
  </si>
  <si>
    <t>24.</t>
  </si>
  <si>
    <t>Sitke község önkormányzata összesen:</t>
  </si>
  <si>
    <t>23.</t>
  </si>
  <si>
    <t>Egyéb szociális természetbeni és pénzbeni ellátások</t>
  </si>
  <si>
    <t>22.</t>
  </si>
  <si>
    <t>Házi segítségnyújtás</t>
  </si>
  <si>
    <t>21.</t>
  </si>
  <si>
    <t>Civil szervezetek működési támogatása</t>
  </si>
  <si>
    <t>084031</t>
  </si>
  <si>
    <t>19.</t>
  </si>
  <si>
    <t>Közművelődés - amatőr művészetek</t>
  </si>
  <si>
    <t>0820093</t>
  </si>
  <si>
    <t>18.</t>
  </si>
  <si>
    <t>Közművelődés -Hagyományos közösségi, kulturális értékek gondozása</t>
  </si>
  <si>
    <t>082092</t>
  </si>
  <si>
    <t>17.</t>
  </si>
  <si>
    <t>Könyvtári szolgáltatások</t>
  </si>
  <si>
    <t>082044</t>
  </si>
  <si>
    <t>16.</t>
  </si>
  <si>
    <t>Versenysport és utánpótlás-nevelési tevékenység és támogatása</t>
  </si>
  <si>
    <t>081041</t>
  </si>
  <si>
    <t>15.</t>
  </si>
  <si>
    <t>Háziorvosi alapellátás</t>
  </si>
  <si>
    <t>072111</t>
  </si>
  <si>
    <t>14.</t>
  </si>
  <si>
    <t>Város- és községgazdálkodási egyéb szolgáltatások</t>
  </si>
  <si>
    <t>066020</t>
  </si>
  <si>
    <t>13.</t>
  </si>
  <si>
    <t>Zöldterület-kezelés</t>
  </si>
  <si>
    <t>066010</t>
  </si>
  <si>
    <t>12.</t>
  </si>
  <si>
    <t>Közvilágítás</t>
  </si>
  <si>
    <t>064010</t>
  </si>
  <si>
    <t>11.</t>
  </si>
  <si>
    <t>Lakáshoz jutást segítő támogatások</t>
  </si>
  <si>
    <t>061030</t>
  </si>
  <si>
    <t>10.</t>
  </si>
  <si>
    <t>Szennyvízcsatorna építése, fenntartása, üzemeltetése</t>
  </si>
  <si>
    <t>052080</t>
  </si>
  <si>
    <t>9.</t>
  </si>
  <si>
    <t>Szennyvíz gyűjtése, tisztítása, elhelyezése</t>
  </si>
  <si>
    <t>052020</t>
  </si>
  <si>
    <t>8.</t>
  </si>
  <si>
    <t>Nem veszélyes (települési) hulladék vegyes (ömlesztett ) begyűjtése, szállítása, átrakás</t>
  </si>
  <si>
    <t>051030</t>
  </si>
  <si>
    <t>7.</t>
  </si>
  <si>
    <t>Közutak, hidak, alagutak üzemeltetése, fenntartása</t>
  </si>
  <si>
    <t>045160</t>
  </si>
  <si>
    <t>6.</t>
  </si>
  <si>
    <t>Támogatási célú finanszírozási műveletek</t>
  </si>
  <si>
    <t>018030</t>
  </si>
  <si>
    <t>5.</t>
  </si>
  <si>
    <t>Önkormányzatok elszámolásai a központi költségvetéssel</t>
  </si>
  <si>
    <t>018010</t>
  </si>
  <si>
    <t>4.</t>
  </si>
  <si>
    <t>Önkormányzati vagyonnal való gazdálkodással kapcsolatos feladatok</t>
  </si>
  <si>
    <t>013350</t>
  </si>
  <si>
    <t>3.</t>
  </si>
  <si>
    <t>Köztemető-fenntartás és működtetés</t>
  </si>
  <si>
    <t>013320</t>
  </si>
  <si>
    <t>2.</t>
  </si>
  <si>
    <t>Önkormányzatok és önkormányzati hivatalok jogalkotó és általános igazgatási tevékenysége</t>
  </si>
  <si>
    <t>011130</t>
  </si>
  <si>
    <t>1.</t>
  </si>
  <si>
    <t>feladatok</t>
  </si>
  <si>
    <t>állami (államigazgatási)</t>
  </si>
  <si>
    <t>önként vállalt</t>
  </si>
  <si>
    <t>kötelező</t>
  </si>
  <si>
    <t>ebből:</t>
  </si>
  <si>
    <t>kiadás                                       összesen:</t>
  </si>
  <si>
    <t>Kormányzati funkció megnevezése</t>
  </si>
  <si>
    <t>kormány- zati funkció száma</t>
  </si>
  <si>
    <t>Sorszám</t>
  </si>
  <si>
    <t>2021. év</t>
  </si>
  <si>
    <t>KÖTELEZŐ, ÖNKÉNT VÁLLALT ÉS ÁLLAMI (ÁLLAMIGAZGATÁSI) FELADATAINAK KIADÁSAI</t>
  </si>
  <si>
    <t>SITKE KÖZSÉG ÖNKORMÁNYZATA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</si>
</sst>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83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3" fillId="0" borderId="1" xfId="0" applyNumberFormat="1" applyFont="1" applyBorder="1"/>
    <xf numFmtId="0" fontId="5" fillId="0" borderId="1" xfId="2" applyFont="1" applyBorder="1"/>
    <xf numFmtId="0" fontId="3" fillId="0" borderId="1" xfId="0" applyFont="1" applyBorder="1"/>
    <xf numFmtId="0" fontId="3" fillId="0" borderId="1" xfId="2" applyFont="1" applyBorder="1"/>
    <xf numFmtId="0" fontId="2" fillId="0" borderId="2" xfId="0" applyFont="1" applyBorder="1"/>
    <xf numFmtId="164" fontId="2" fillId="0" borderId="3" xfId="1" applyNumberFormat="1" applyFont="1" applyBorder="1"/>
    <xf numFmtId="164" fontId="2" fillId="0" borderId="4" xfId="1" applyNumberFormat="1" applyFont="1" applyBorder="1"/>
    <xf numFmtId="164" fontId="2" fillId="0" borderId="5" xfId="1" applyNumberFormat="1" applyFont="1" applyBorder="1"/>
    <xf numFmtId="164" fontId="6" fillId="0" borderId="6" xfId="1" applyNumberFormat="1" applyFont="1" applyBorder="1"/>
    <xf numFmtId="0" fontId="7" fillId="0" borderId="7" xfId="2" applyFont="1" applyBorder="1"/>
    <xf numFmtId="0" fontId="7" fillId="0" borderId="8" xfId="3" quotePrefix="1" applyFont="1" applyBorder="1" applyAlignment="1">
      <alignment horizontal="center" vertical="center" wrapText="1"/>
    </xf>
    <xf numFmtId="164" fontId="2" fillId="0" borderId="9" xfId="1" applyNumberFormat="1" applyFont="1" applyBorder="1"/>
    <xf numFmtId="164" fontId="2" fillId="0" borderId="10" xfId="1" applyNumberFormat="1" applyFont="1" applyBorder="1"/>
    <xf numFmtId="164" fontId="2" fillId="0" borderId="11" xfId="1" applyNumberFormat="1" applyFont="1" applyBorder="1"/>
    <xf numFmtId="164" fontId="6" fillId="0" borderId="2" xfId="1" applyNumberFormat="1" applyFont="1" applyBorder="1"/>
    <xf numFmtId="0" fontId="7" fillId="0" borderId="12" xfId="3" applyFont="1" applyBorder="1" applyAlignment="1">
      <alignment horizontal="left" wrapText="1"/>
    </xf>
    <xf numFmtId="0" fontId="7" fillId="0" borderId="13" xfId="3" quotePrefix="1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14" xfId="0" applyFont="1" applyBorder="1"/>
    <xf numFmtId="164" fontId="3" fillId="0" borderId="1" xfId="1" applyNumberFormat="1" applyFont="1" applyBorder="1"/>
    <xf numFmtId="164" fontId="3" fillId="0" borderId="15" xfId="1" applyNumberFormat="1" applyFont="1" applyBorder="1"/>
    <xf numFmtId="0" fontId="3" fillId="0" borderId="16" xfId="2" applyFont="1" applyBorder="1"/>
    <xf numFmtId="0" fontId="3" fillId="0" borderId="17" xfId="2" applyFont="1" applyBorder="1"/>
    <xf numFmtId="0" fontId="6" fillId="0" borderId="2" xfId="0" applyFont="1" applyBorder="1"/>
    <xf numFmtId="0" fontId="8" fillId="0" borderId="0" xfId="3" applyFont="1" applyBorder="1"/>
    <xf numFmtId="0" fontId="7" fillId="0" borderId="0" xfId="3" applyFont="1" applyBorder="1"/>
    <xf numFmtId="0" fontId="7" fillId="0" borderId="0" xfId="3" applyFont="1" applyBorder="1" applyAlignment="1">
      <alignment horizontal="right"/>
    </xf>
    <xf numFmtId="0" fontId="7" fillId="0" borderId="9" xfId="3" applyFont="1" applyBorder="1" applyAlignment="1">
      <alignment horizontal="right"/>
    </xf>
    <xf numFmtId="0" fontId="7" fillId="0" borderId="10" xfId="3" applyFont="1" applyBorder="1" applyAlignment="1">
      <alignment horizontal="right"/>
    </xf>
    <xf numFmtId="164" fontId="9" fillId="0" borderId="11" xfId="3" applyNumberFormat="1" applyFont="1" applyBorder="1" applyAlignment="1">
      <alignment horizontal="right"/>
    </xf>
    <xf numFmtId="0" fontId="7" fillId="0" borderId="12" xfId="2" applyFont="1" applyBorder="1"/>
    <xf numFmtId="164" fontId="9" fillId="0" borderId="11" xfId="3" applyNumberFormat="1" applyFont="1" applyBorder="1" applyAlignment="1"/>
    <xf numFmtId="0" fontId="7" fillId="0" borderId="2" xfId="3" quotePrefix="1" applyFont="1" applyBorder="1" applyAlignment="1">
      <alignment horizontal="center" vertical="center" wrapText="1"/>
    </xf>
    <xf numFmtId="164" fontId="2" fillId="0" borderId="18" xfId="1" applyNumberFormat="1" applyFont="1" applyBorder="1"/>
    <xf numFmtId="164" fontId="2" fillId="0" borderId="19" xfId="1" applyNumberFormat="1" applyFont="1" applyBorder="1"/>
    <xf numFmtId="164" fontId="2" fillId="0" borderId="20" xfId="1" applyNumberFormat="1" applyFont="1" applyBorder="1"/>
    <xf numFmtId="164" fontId="6" fillId="0" borderId="21" xfId="1" applyNumberFormat="1" applyFont="1" applyBorder="1"/>
    <xf numFmtId="0" fontId="7" fillId="0" borderId="0" xfId="3" applyFont="1" applyBorder="1" applyAlignment="1">
      <alignment horizontal="left" wrapText="1"/>
    </xf>
    <xf numFmtId="0" fontId="7" fillId="0" borderId="22" xfId="3" quotePrefix="1" applyFont="1" applyBorder="1" applyAlignment="1">
      <alignment horizontal="center" vertical="center" wrapText="1"/>
    </xf>
    <xf numFmtId="0" fontId="2" fillId="0" borderId="21" xfId="0" applyFont="1" applyBorder="1"/>
    <xf numFmtId="164" fontId="2" fillId="0" borderId="23" xfId="1" applyNumberFormat="1" applyFont="1" applyBorder="1"/>
    <xf numFmtId="164" fontId="2" fillId="0" borderId="24" xfId="1" applyNumberFormat="1" applyFont="1" applyBorder="1"/>
    <xf numFmtId="164" fontId="2" fillId="0" borderId="25" xfId="1" applyNumberFormat="1" applyFont="1" applyBorder="1"/>
    <xf numFmtId="164" fontId="6" fillId="0" borderId="1" xfId="1" applyNumberFormat="1" applyFont="1" applyBorder="1"/>
    <xf numFmtId="0" fontId="7" fillId="0" borderId="17" xfId="3" applyFont="1" applyBorder="1" applyAlignment="1">
      <alignment horizontal="left" wrapText="1"/>
    </xf>
    <xf numFmtId="0" fontId="7" fillId="0" borderId="15" xfId="3" quotePrefix="1" applyFont="1" applyBorder="1" applyAlignment="1">
      <alignment horizontal="center" vertical="center" wrapText="1"/>
    </xf>
    <xf numFmtId="0" fontId="2" fillId="0" borderId="1" xfId="0" applyFont="1" applyBorder="1"/>
    <xf numFmtId="164" fontId="10" fillId="0" borderId="26" xfId="1" applyNumberFormat="1" applyFont="1" applyBorder="1" applyAlignment="1">
      <alignment horizontal="center" vertical="center"/>
    </xf>
    <xf numFmtId="164" fontId="10" fillId="0" borderId="0" xfId="1" applyNumberFormat="1" applyFont="1" applyBorder="1" applyAlignment="1">
      <alignment horizontal="center" vertical="center"/>
    </xf>
    <xf numFmtId="164" fontId="10" fillId="0" borderId="27" xfId="1" applyNumberFormat="1" applyFont="1" applyBorder="1" applyAlignment="1">
      <alignment horizontal="center" vertical="center"/>
    </xf>
    <xf numFmtId="0" fontId="10" fillId="0" borderId="28" xfId="4" applyFont="1" applyBorder="1" applyAlignment="1">
      <alignment horizontal="center" vertical="center" wrapText="1"/>
    </xf>
    <xf numFmtId="0" fontId="11" fillId="0" borderId="28" xfId="3" applyFont="1" applyBorder="1" applyAlignment="1">
      <alignment horizontal="center" vertical="center"/>
    </xf>
    <xf numFmtId="0" fontId="11" fillId="0" borderId="28" xfId="3" applyFont="1" applyBorder="1" applyAlignment="1">
      <alignment horizontal="center" vertical="center" wrapText="1"/>
    </xf>
    <xf numFmtId="0" fontId="12" fillId="0" borderId="28" xfId="4" applyFont="1" applyBorder="1" applyAlignment="1">
      <alignment horizontal="center" textRotation="255"/>
    </xf>
    <xf numFmtId="0" fontId="12" fillId="0" borderId="0" xfId="4" applyFont="1"/>
    <xf numFmtId="164" fontId="10" fillId="0" borderId="29" xfId="1" applyNumberFormat="1" applyFont="1" applyBorder="1" applyAlignment="1">
      <alignment horizontal="center" vertical="center"/>
    </xf>
    <xf numFmtId="164" fontId="10" fillId="0" borderId="30" xfId="1" applyNumberFormat="1" applyFont="1" applyBorder="1" applyAlignment="1">
      <alignment horizontal="center" vertical="center"/>
    </xf>
    <xf numFmtId="164" fontId="10" fillId="0" borderId="31" xfId="1" applyNumberFormat="1" applyFont="1" applyBorder="1" applyAlignment="1">
      <alignment horizontal="center" vertical="center"/>
    </xf>
    <xf numFmtId="164" fontId="10" fillId="0" borderId="32" xfId="1" applyNumberFormat="1" applyFont="1" applyBorder="1" applyAlignment="1">
      <alignment horizontal="center" vertical="center" wrapText="1"/>
    </xf>
    <xf numFmtId="164" fontId="10" fillId="0" borderId="32" xfId="1" applyNumberFormat="1" applyFont="1" applyBorder="1" applyAlignment="1">
      <alignment horizontal="center" vertical="center"/>
    </xf>
    <xf numFmtId="164" fontId="10" fillId="0" borderId="29" xfId="1" applyNumberFormat="1" applyFont="1" applyBorder="1" applyAlignment="1">
      <alignment horizontal="center" vertical="center"/>
    </xf>
    <xf numFmtId="164" fontId="10" fillId="0" borderId="15" xfId="1" applyNumberFormat="1" applyFont="1" applyBorder="1" applyAlignment="1">
      <alignment horizontal="center" vertical="center"/>
    </xf>
    <xf numFmtId="164" fontId="10" fillId="0" borderId="17" xfId="1" applyNumberFormat="1" applyFont="1" applyBorder="1" applyAlignment="1">
      <alignment horizontal="center" vertical="center"/>
    </xf>
    <xf numFmtId="0" fontId="10" fillId="0" borderId="32" xfId="4" applyFont="1" applyBorder="1" applyAlignment="1">
      <alignment horizontal="center" vertical="center" wrapText="1"/>
    </xf>
    <xf numFmtId="0" fontId="11" fillId="0" borderId="32" xfId="3" applyFont="1" applyBorder="1" applyAlignment="1">
      <alignment horizontal="center" vertical="center"/>
    </xf>
    <xf numFmtId="0" fontId="11" fillId="0" borderId="32" xfId="3" applyFont="1" applyBorder="1" applyAlignment="1">
      <alignment horizontal="center" vertical="center" wrapText="1"/>
    </xf>
    <xf numFmtId="0" fontId="12" fillId="0" borderId="32" xfId="4" applyFont="1" applyBorder="1" applyAlignment="1">
      <alignment horizontal="center" textRotation="255"/>
    </xf>
    <xf numFmtId="164" fontId="10" fillId="0" borderId="0" xfId="1" applyNumberFormat="1" applyFont="1" applyAlignment="1"/>
    <xf numFmtId="164" fontId="10" fillId="0" borderId="0" xfId="1" applyNumberFormat="1" applyFont="1" applyAlignment="1">
      <alignment horizontal="centerContinuous"/>
    </xf>
    <xf numFmtId="0" fontId="10" fillId="0" borderId="0" xfId="4" applyFont="1" applyAlignment="1">
      <alignment horizontal="center"/>
    </xf>
    <xf numFmtId="0" fontId="12" fillId="0" borderId="0" xfId="4" applyFont="1" applyAlignment="1">
      <alignment horizontal="center"/>
    </xf>
    <xf numFmtId="0" fontId="13" fillId="0" borderId="0" xfId="4" applyFont="1"/>
    <xf numFmtId="0" fontId="3" fillId="0" borderId="0" xfId="4" applyFont="1" applyAlignment="1">
      <alignment horizontal="center"/>
    </xf>
    <xf numFmtId="0" fontId="3" fillId="0" borderId="0" xfId="4" applyFont="1" applyAlignment="1">
      <alignment horizontal="center" wrapText="1"/>
    </xf>
    <xf numFmtId="0" fontId="11" fillId="0" borderId="0" xfId="4" applyFont="1"/>
    <xf numFmtId="164" fontId="3" fillId="0" borderId="0" xfId="1" applyNumberFormat="1" applyFont="1" applyAlignment="1"/>
    <xf numFmtId="0" fontId="3" fillId="0" borderId="0" xfId="4" applyFont="1" applyAlignment="1">
      <alignment horizontal="center"/>
    </xf>
    <xf numFmtId="0" fontId="2" fillId="0" borderId="0" xfId="4" applyFont="1"/>
    <xf numFmtId="0" fontId="6" fillId="0" borderId="0" xfId="4" applyFont="1" applyAlignment="1">
      <alignment horizontal="center"/>
    </xf>
    <xf numFmtId="0" fontId="14" fillId="0" borderId="0" xfId="0" applyFont="1" applyAlignment="1">
      <alignment horizontal="right"/>
    </xf>
  </cellXfs>
  <cellStyles count="5">
    <cellStyle name="Ezres" xfId="1" builtinId="3"/>
    <cellStyle name="Normál" xfId="0" builtinId="0"/>
    <cellStyle name="Normál_KTGV99" xfId="4"/>
    <cellStyle name="Normál_PHKV99" xfId="3"/>
    <cellStyle name="Normál_SIKONC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N44"/>
  <sheetViews>
    <sheetView tabSelected="1" workbookViewId="0">
      <selection activeCell="B2" sqref="B2:G2"/>
    </sheetView>
  </sheetViews>
  <sheetFormatPr defaultRowHeight="12.75" x14ac:dyDescent="0.2"/>
  <cols>
    <col min="1" max="1" width="4.140625" style="1" customWidth="1"/>
    <col min="2" max="2" width="9.140625" style="1"/>
    <col min="3" max="3" width="63.140625" style="1" customWidth="1"/>
    <col min="4" max="4" width="24" style="1" customWidth="1"/>
    <col min="5" max="7" width="26.28515625" style="1" customWidth="1"/>
    <col min="8" max="16384" width="9.140625" style="1"/>
  </cols>
  <sheetData>
    <row r="2" spans="1:7" s="57" customFormat="1" ht="15.75" x14ac:dyDescent="0.25">
      <c r="B2" s="82"/>
      <c r="C2" s="82"/>
      <c r="D2" s="82"/>
      <c r="E2" s="82"/>
      <c r="F2" s="82"/>
      <c r="G2" s="82"/>
    </row>
    <row r="3" spans="1:7" s="80" customFormat="1" ht="15" customHeight="1" x14ac:dyDescent="0.2">
      <c r="C3" s="81"/>
      <c r="D3" s="81"/>
      <c r="E3" s="81"/>
      <c r="F3" s="81"/>
      <c r="G3" s="81"/>
    </row>
    <row r="4" spans="1:7" s="77" customFormat="1" ht="15" customHeight="1" x14ac:dyDescent="0.25">
      <c r="D4" s="79"/>
      <c r="E4" s="78"/>
      <c r="F4" s="78"/>
      <c r="G4" s="78"/>
    </row>
    <row r="5" spans="1:7" s="74" customFormat="1" ht="15" customHeight="1" x14ac:dyDescent="0.25">
      <c r="C5" s="75" t="s">
        <v>89</v>
      </c>
      <c r="D5" s="75"/>
      <c r="E5" s="75"/>
      <c r="F5" s="75"/>
      <c r="G5" s="75"/>
    </row>
    <row r="6" spans="1:7" s="74" customFormat="1" ht="15.75" x14ac:dyDescent="0.25">
      <c r="C6" s="76" t="s">
        <v>88</v>
      </c>
      <c r="D6" s="76"/>
      <c r="E6" s="76"/>
      <c r="F6" s="76"/>
      <c r="G6" s="76"/>
    </row>
    <row r="7" spans="1:7" s="74" customFormat="1" ht="15" customHeight="1" x14ac:dyDescent="0.25">
      <c r="C7" s="75" t="s">
        <v>87</v>
      </c>
      <c r="D7" s="75"/>
      <c r="E7" s="75"/>
      <c r="F7" s="75"/>
      <c r="G7" s="75"/>
    </row>
    <row r="8" spans="1:7" s="57" customFormat="1" ht="12" customHeight="1" thickBot="1" x14ac:dyDescent="0.25">
      <c r="C8" s="73"/>
      <c r="D8" s="72"/>
      <c r="E8" s="71"/>
      <c r="F8" s="71"/>
      <c r="G8" s="70"/>
    </row>
    <row r="9" spans="1:7" s="57" customFormat="1" ht="19.5" customHeight="1" thickBot="1" x14ac:dyDescent="0.25">
      <c r="A9" s="69" t="s">
        <v>86</v>
      </c>
      <c r="B9" s="68" t="s">
        <v>85</v>
      </c>
      <c r="C9" s="67" t="s">
        <v>84</v>
      </c>
      <c r="D9" s="66" t="s">
        <v>83</v>
      </c>
      <c r="E9" s="65" t="s">
        <v>82</v>
      </c>
      <c r="F9" s="65"/>
      <c r="G9" s="64"/>
    </row>
    <row r="10" spans="1:7" s="57" customFormat="1" ht="33" customHeight="1" thickBot="1" x14ac:dyDescent="0.25">
      <c r="A10" s="56"/>
      <c r="B10" s="55"/>
      <c r="C10" s="54"/>
      <c r="D10" s="53"/>
      <c r="E10" s="63" t="s">
        <v>81</v>
      </c>
      <c r="F10" s="62" t="s">
        <v>80</v>
      </c>
      <c r="G10" s="61" t="s">
        <v>79</v>
      </c>
    </row>
    <row r="11" spans="1:7" s="57" customFormat="1" ht="22.5" customHeight="1" x14ac:dyDescent="0.2">
      <c r="A11" s="56"/>
      <c r="B11" s="55"/>
      <c r="C11" s="54"/>
      <c r="D11" s="53"/>
      <c r="E11" s="60" t="s">
        <v>78</v>
      </c>
      <c r="F11" s="59"/>
      <c r="G11" s="58"/>
    </row>
    <row r="12" spans="1:7" ht="13.5" thickBot="1" x14ac:dyDescent="0.25">
      <c r="A12" s="56"/>
      <c r="B12" s="55"/>
      <c r="C12" s="54"/>
      <c r="D12" s="53"/>
      <c r="E12" s="52"/>
      <c r="F12" s="51"/>
      <c r="G12" s="50"/>
    </row>
    <row r="13" spans="1:7" ht="30.75" thickBot="1" x14ac:dyDescent="0.3">
      <c r="A13" s="49" t="s">
        <v>77</v>
      </c>
      <c r="B13" s="48" t="s">
        <v>76</v>
      </c>
      <c r="C13" s="47" t="s">
        <v>75</v>
      </c>
      <c r="D13" s="46">
        <f>SUM(E13:G13)</f>
        <v>19653682</v>
      </c>
      <c r="E13" s="45">
        <v>16650109</v>
      </c>
      <c r="F13" s="44">
        <f>2603573+400000</f>
        <v>3003573</v>
      </c>
      <c r="G13" s="43"/>
    </row>
    <row r="14" spans="1:7" ht="15" x14ac:dyDescent="0.25">
      <c r="A14" s="42" t="s">
        <v>74</v>
      </c>
      <c r="B14" s="41" t="s">
        <v>73</v>
      </c>
      <c r="C14" s="40" t="s">
        <v>72</v>
      </c>
      <c r="D14" s="39">
        <f>SUM(E14:G14)</f>
        <v>78310</v>
      </c>
      <c r="E14" s="38">
        <v>78310</v>
      </c>
      <c r="F14" s="37"/>
      <c r="G14" s="36"/>
    </row>
    <row r="15" spans="1:7" ht="15" x14ac:dyDescent="0.25">
      <c r="A15" s="7" t="s">
        <v>71</v>
      </c>
      <c r="B15" s="19" t="s">
        <v>70</v>
      </c>
      <c r="C15" s="18" t="s">
        <v>69</v>
      </c>
      <c r="D15" s="17">
        <f>SUM(E15:G15)</f>
        <v>1804385</v>
      </c>
      <c r="E15" s="16">
        <v>1804385</v>
      </c>
      <c r="F15" s="15"/>
      <c r="G15" s="14"/>
    </row>
    <row r="16" spans="1:7" ht="15" x14ac:dyDescent="0.25">
      <c r="A16" s="7" t="s">
        <v>68</v>
      </c>
      <c r="B16" s="19" t="s">
        <v>67</v>
      </c>
      <c r="C16" s="18" t="s">
        <v>66</v>
      </c>
      <c r="D16" s="17">
        <f>SUM(E16:G16)</f>
        <v>1279166</v>
      </c>
      <c r="E16" s="16">
        <v>1279166</v>
      </c>
      <c r="F16" s="15"/>
      <c r="G16" s="14"/>
    </row>
    <row r="17" spans="1:7" ht="15" x14ac:dyDescent="0.25">
      <c r="A17" s="7" t="s">
        <v>65</v>
      </c>
      <c r="B17" s="19" t="s">
        <v>64</v>
      </c>
      <c r="C17" s="18" t="s">
        <v>63</v>
      </c>
      <c r="D17" s="17">
        <f>SUM(E17:G17)</f>
        <v>1498200</v>
      </c>
      <c r="E17" s="16">
        <v>1498200</v>
      </c>
      <c r="F17" s="15">
        <v>0</v>
      </c>
      <c r="G17" s="14"/>
    </row>
    <row r="18" spans="1:7" ht="15" x14ac:dyDescent="0.25">
      <c r="A18" s="7" t="s">
        <v>62</v>
      </c>
      <c r="B18" s="35" t="s">
        <v>61</v>
      </c>
      <c r="C18" s="18" t="s">
        <v>60</v>
      </c>
      <c r="D18" s="17">
        <f>SUM(E18:G18)</f>
        <v>30124854</v>
      </c>
      <c r="E18" s="16">
        <f>147000+29977854</f>
        <v>30124854</v>
      </c>
      <c r="F18" s="15"/>
      <c r="G18" s="14"/>
    </row>
    <row r="19" spans="1:7" ht="27" customHeight="1" x14ac:dyDescent="0.25">
      <c r="A19" s="7" t="s">
        <v>59</v>
      </c>
      <c r="B19" s="19" t="s">
        <v>58</v>
      </c>
      <c r="C19" s="18" t="s">
        <v>57</v>
      </c>
      <c r="D19" s="17">
        <f>SUM(E19:G19)</f>
        <v>68580</v>
      </c>
      <c r="E19" s="16">
        <v>68580</v>
      </c>
      <c r="F19" s="15"/>
      <c r="G19" s="14"/>
    </row>
    <row r="20" spans="1:7" ht="15" x14ac:dyDescent="0.25">
      <c r="A20" s="7" t="s">
        <v>56</v>
      </c>
      <c r="B20" s="19" t="s">
        <v>55</v>
      </c>
      <c r="C20" s="18" t="s">
        <v>54</v>
      </c>
      <c r="D20" s="17">
        <f>SUM(E20:G20)</f>
        <v>74676</v>
      </c>
      <c r="E20" s="34">
        <v>74676</v>
      </c>
      <c r="F20" s="31"/>
      <c r="G20" s="30"/>
    </row>
    <row r="21" spans="1:7" ht="15" x14ac:dyDescent="0.25">
      <c r="A21" s="7" t="s">
        <v>53</v>
      </c>
      <c r="B21" s="19" t="s">
        <v>52</v>
      </c>
      <c r="C21" s="18" t="s">
        <v>51</v>
      </c>
      <c r="D21" s="17">
        <f>SUM(E21:G21)</f>
        <v>6807673</v>
      </c>
      <c r="E21" s="16">
        <v>6807673</v>
      </c>
      <c r="F21" s="15"/>
      <c r="G21" s="14"/>
    </row>
    <row r="22" spans="1:7" ht="15" x14ac:dyDescent="0.25">
      <c r="A22" s="7" t="s">
        <v>50</v>
      </c>
      <c r="B22" s="19" t="s">
        <v>49</v>
      </c>
      <c r="C22" s="18" t="s">
        <v>48</v>
      </c>
      <c r="D22" s="17">
        <f>SUM(E22:G22)</f>
        <v>1000000</v>
      </c>
      <c r="E22" s="16"/>
      <c r="F22" s="15">
        <v>1000000</v>
      </c>
      <c r="G22" s="14"/>
    </row>
    <row r="23" spans="1:7" ht="15" x14ac:dyDescent="0.25">
      <c r="A23" s="7" t="s">
        <v>47</v>
      </c>
      <c r="B23" s="19" t="s">
        <v>46</v>
      </c>
      <c r="C23" s="18" t="s">
        <v>45</v>
      </c>
      <c r="D23" s="17">
        <f>SUM(E23:G23)</f>
        <v>1981302</v>
      </c>
      <c r="E23" s="16">
        <v>1981302</v>
      </c>
      <c r="F23" s="15"/>
      <c r="G23" s="14"/>
    </row>
    <row r="24" spans="1:7" ht="15" x14ac:dyDescent="0.25">
      <c r="A24" s="7" t="s">
        <v>44</v>
      </c>
      <c r="B24" s="19" t="s">
        <v>43</v>
      </c>
      <c r="C24" s="18" t="s">
        <v>42</v>
      </c>
      <c r="D24" s="17">
        <f>SUM(E24:G24)</f>
        <v>232410</v>
      </c>
      <c r="E24" s="16">
        <v>232410</v>
      </c>
      <c r="F24" s="15"/>
      <c r="G24" s="14"/>
    </row>
    <row r="25" spans="1:7" ht="15" x14ac:dyDescent="0.25">
      <c r="A25" s="7" t="s">
        <v>41</v>
      </c>
      <c r="B25" s="19" t="s">
        <v>40</v>
      </c>
      <c r="C25" s="18" t="s">
        <v>39</v>
      </c>
      <c r="D25" s="17">
        <f>SUM(E25:G25)</f>
        <v>145346982</v>
      </c>
      <c r="E25" s="16">
        <v>145275432</v>
      </c>
      <c r="F25" s="15">
        <v>71550</v>
      </c>
      <c r="G25" s="14"/>
    </row>
    <row r="26" spans="1:7" ht="15" x14ac:dyDescent="0.25">
      <c r="A26" s="7" t="s">
        <v>38</v>
      </c>
      <c r="B26" s="19" t="s">
        <v>37</v>
      </c>
      <c r="C26" s="18" t="s">
        <v>36</v>
      </c>
      <c r="D26" s="17">
        <f>SUM(E26:G26)</f>
        <v>177800</v>
      </c>
      <c r="E26" s="16">
        <v>177800</v>
      </c>
      <c r="F26" s="15"/>
      <c r="G26" s="14"/>
    </row>
    <row r="27" spans="1:7" ht="15" x14ac:dyDescent="0.25">
      <c r="A27" s="7" t="s">
        <v>35</v>
      </c>
      <c r="B27" s="19" t="s">
        <v>34</v>
      </c>
      <c r="C27" s="18" t="s">
        <v>33</v>
      </c>
      <c r="D27" s="17">
        <f>SUM(E27:G27)</f>
        <v>675000</v>
      </c>
      <c r="E27" s="16">
        <v>675000</v>
      </c>
      <c r="F27" s="15"/>
      <c r="G27" s="14"/>
    </row>
    <row r="28" spans="1:7" ht="15" x14ac:dyDescent="0.25">
      <c r="A28" s="7" t="s">
        <v>32</v>
      </c>
      <c r="B28" s="19" t="s">
        <v>31</v>
      </c>
      <c r="C28" s="18" t="s">
        <v>30</v>
      </c>
      <c r="D28" s="17">
        <f>SUM(E28:G28)</f>
        <v>1114079</v>
      </c>
      <c r="E28" s="16">
        <v>1099769</v>
      </c>
      <c r="F28" s="15">
        <v>14310</v>
      </c>
      <c r="G28" s="14"/>
    </row>
    <row r="29" spans="1:7" ht="15" x14ac:dyDescent="0.25">
      <c r="A29" s="7" t="s">
        <v>29</v>
      </c>
      <c r="B29" s="19" t="s">
        <v>28</v>
      </c>
      <c r="C29" s="18" t="s">
        <v>27</v>
      </c>
      <c r="D29" s="17">
        <f>SUM(E29:G29)</f>
        <v>3461864</v>
      </c>
      <c r="E29" s="16">
        <v>3440399</v>
      </c>
      <c r="F29" s="15">
        <v>21465</v>
      </c>
      <c r="G29" s="14"/>
    </row>
    <row r="30" spans="1:7" ht="15" x14ac:dyDescent="0.25">
      <c r="A30" s="7" t="s">
        <v>26</v>
      </c>
      <c r="B30" s="19" t="s">
        <v>25</v>
      </c>
      <c r="C30" s="18" t="s">
        <v>24</v>
      </c>
      <c r="D30" s="17">
        <f>SUM(E30:G30)</f>
        <v>227900</v>
      </c>
      <c r="E30" s="16">
        <v>227900</v>
      </c>
      <c r="F30" s="15"/>
      <c r="G30" s="14"/>
    </row>
    <row r="31" spans="1:7" ht="15" x14ac:dyDescent="0.25">
      <c r="A31" s="7" t="s">
        <v>23</v>
      </c>
      <c r="B31" s="19" t="s">
        <v>22</v>
      </c>
      <c r="C31" s="18" t="s">
        <v>21</v>
      </c>
      <c r="D31" s="17">
        <f>SUM(E31:G31)</f>
        <v>160000</v>
      </c>
      <c r="E31" s="16"/>
      <c r="F31" s="15">
        <f>120000+40000</f>
        <v>160000</v>
      </c>
      <c r="G31" s="14"/>
    </row>
    <row r="32" spans="1:7" ht="15" x14ac:dyDescent="0.25">
      <c r="A32" s="7" t="s">
        <v>20</v>
      </c>
      <c r="B32" s="19" t="s">
        <v>13</v>
      </c>
      <c r="C32" s="18" t="s">
        <v>12</v>
      </c>
      <c r="D32" s="17">
        <f>SUM(E32:G32)</f>
        <v>25253206</v>
      </c>
      <c r="E32" s="16">
        <v>25253206</v>
      </c>
      <c r="F32" s="15"/>
      <c r="G32" s="14"/>
    </row>
    <row r="33" spans="1:14" ht="15" x14ac:dyDescent="0.25">
      <c r="A33" s="7" t="s">
        <v>20</v>
      </c>
      <c r="B33" s="19">
        <v>107052</v>
      </c>
      <c r="C33" s="33" t="s">
        <v>19</v>
      </c>
      <c r="D33" s="17">
        <f>SUM(E33:G33)</f>
        <v>132050</v>
      </c>
      <c r="E33" s="32">
        <v>132050</v>
      </c>
      <c r="F33" s="31"/>
      <c r="G33" s="30"/>
      <c r="H33" s="29"/>
      <c r="I33" s="29"/>
      <c r="J33" s="27"/>
      <c r="K33" s="28"/>
      <c r="L33" s="28"/>
      <c r="M33" s="28"/>
      <c r="N33" s="27"/>
    </row>
    <row r="34" spans="1:14" ht="15.75" thickBot="1" x14ac:dyDescent="0.3">
      <c r="A34" s="7" t="s">
        <v>18</v>
      </c>
      <c r="B34" s="19">
        <v>107060</v>
      </c>
      <c r="C34" s="18" t="s">
        <v>17</v>
      </c>
      <c r="D34" s="17">
        <f>SUM(E34:G34)</f>
        <v>3029280</v>
      </c>
      <c r="E34" s="16">
        <v>3029280</v>
      </c>
      <c r="F34" s="15"/>
      <c r="G34" s="14"/>
    </row>
    <row r="35" spans="1:14" ht="18.75" customHeight="1" thickBot="1" x14ac:dyDescent="0.25">
      <c r="A35" s="26" t="s">
        <v>16</v>
      </c>
      <c r="B35" s="25"/>
      <c r="C35" s="24" t="s">
        <v>15</v>
      </c>
      <c r="D35" s="22">
        <f>SUM(D13:D34)</f>
        <v>244181399</v>
      </c>
      <c r="E35" s="23">
        <f>SUM(E13:E34)</f>
        <v>239910501</v>
      </c>
      <c r="F35" s="22">
        <f>SUM(F13:F34)</f>
        <v>4270898</v>
      </c>
      <c r="G35" s="22">
        <f>SUM(G13:G34)</f>
        <v>0</v>
      </c>
    </row>
    <row r="36" spans="1:14" ht="13.5" thickBot="1" x14ac:dyDescent="0.25">
      <c r="A36" s="21"/>
    </row>
    <row r="37" spans="1:14" ht="15" x14ac:dyDescent="0.25">
      <c r="A37" s="20" t="s">
        <v>14</v>
      </c>
      <c r="B37" s="19" t="s">
        <v>13</v>
      </c>
      <c r="C37" s="18" t="s">
        <v>12</v>
      </c>
      <c r="D37" s="17">
        <f>SUM(E37:G37)</f>
        <v>7671249</v>
      </c>
      <c r="E37" s="16">
        <v>7610087</v>
      </c>
      <c r="F37" s="15">
        <v>61162</v>
      </c>
      <c r="G37" s="14"/>
    </row>
    <row r="38" spans="1:14" ht="15" x14ac:dyDescent="0.25">
      <c r="A38" s="20" t="s">
        <v>11</v>
      </c>
      <c r="B38" s="19" t="s">
        <v>8</v>
      </c>
      <c r="C38" s="18" t="s">
        <v>10</v>
      </c>
      <c r="D38" s="17">
        <f>SUM(E38:G38)</f>
        <v>1898997</v>
      </c>
      <c r="E38" s="16"/>
      <c r="F38" s="15">
        <v>1898997</v>
      </c>
      <c r="G38" s="14"/>
    </row>
    <row r="39" spans="1:14" ht="15" x14ac:dyDescent="0.25">
      <c r="A39" s="7" t="s">
        <v>9</v>
      </c>
      <c r="B39" s="19" t="s">
        <v>8</v>
      </c>
      <c r="C39" s="18" t="s">
        <v>7</v>
      </c>
      <c r="D39" s="17">
        <f>SUM(E39:G39)</f>
        <v>1695199</v>
      </c>
      <c r="E39" s="16"/>
      <c r="F39" s="15">
        <v>1695199</v>
      </c>
      <c r="G39" s="14"/>
    </row>
    <row r="40" spans="1:14" ht="15.75" thickBot="1" x14ac:dyDescent="0.3">
      <c r="A40" s="7" t="s">
        <v>6</v>
      </c>
      <c r="B40" s="13" t="s">
        <v>5</v>
      </c>
      <c r="C40" s="12" t="s">
        <v>4</v>
      </c>
      <c r="D40" s="11">
        <f>SUM(E40:G40)</f>
        <v>4655565</v>
      </c>
      <c r="E40" s="10">
        <v>4624984</v>
      </c>
      <c r="F40" s="9">
        <v>30581</v>
      </c>
      <c r="G40" s="8"/>
    </row>
    <row r="41" spans="1:14" ht="18" customHeight="1" thickBot="1" x14ac:dyDescent="0.25">
      <c r="A41" s="7" t="s">
        <v>3</v>
      </c>
      <c r="B41" s="5"/>
      <c r="C41" s="6" t="s">
        <v>2</v>
      </c>
      <c r="D41" s="3">
        <f>D37+D38+D39+D40</f>
        <v>15921010</v>
      </c>
      <c r="E41" s="3">
        <f>E37+E38+E39+E40</f>
        <v>12235071</v>
      </c>
      <c r="F41" s="3">
        <f>F37+F38+F39+F40</f>
        <v>3685939</v>
      </c>
      <c r="G41" s="3">
        <f>G37+G38+G39+G40</f>
        <v>0</v>
      </c>
    </row>
    <row r="42" spans="1:14" ht="24.75" customHeight="1" thickBot="1" x14ac:dyDescent="0.3">
      <c r="A42" s="5" t="s">
        <v>1</v>
      </c>
      <c r="B42" s="5"/>
      <c r="C42" s="4" t="s">
        <v>0</v>
      </c>
      <c r="D42" s="3">
        <f>D35+D41</f>
        <v>260102409</v>
      </c>
      <c r="E42" s="3">
        <f>E35+E41</f>
        <v>252145572</v>
      </c>
      <c r="F42" s="3">
        <f>F35+F41</f>
        <v>7956837</v>
      </c>
      <c r="G42" s="3">
        <f>G35+G41</f>
        <v>0</v>
      </c>
    </row>
    <row r="44" spans="1:14" x14ac:dyDescent="0.2">
      <c r="D44" s="2"/>
    </row>
  </sheetData>
  <mergeCells count="11">
    <mergeCell ref="C3:G3"/>
    <mergeCell ref="C5:G5"/>
    <mergeCell ref="C6:G6"/>
    <mergeCell ref="C7:G7"/>
    <mergeCell ref="B2:G2"/>
    <mergeCell ref="A9:A12"/>
    <mergeCell ref="B9:B12"/>
    <mergeCell ref="C9:C12"/>
    <mergeCell ref="D9:D12"/>
    <mergeCell ref="E9:G9"/>
    <mergeCell ref="E11:G12"/>
  </mergeCells>
  <printOptions horizontalCentered="1"/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5.mell. - kiadás.köá.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Auer-Tendli Judit</dc:creator>
  <cp:lastModifiedBy>Auer-Tendli Judit</cp:lastModifiedBy>
  <dcterms:created xsi:type="dcterms:W3CDTF">2021-05-12T07:25:27Z</dcterms:created>
  <dcterms:modified xsi:type="dcterms:W3CDTF">2021-05-12T07:25:42Z</dcterms:modified>
</cp:coreProperties>
</file>