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1700"/>
  </bookViews>
  <sheets>
    <sheet name="3. melléklet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1" l="1"/>
  <c r="M14" i="1"/>
  <c r="K14" i="1"/>
  <c r="J14" i="1"/>
  <c r="I14" i="1"/>
  <c r="F14" i="1"/>
  <c r="O13" i="1"/>
  <c r="E13" i="1"/>
  <c r="Q13" i="1" s="1"/>
  <c r="R13" i="1" s="1"/>
  <c r="D13" i="1"/>
  <c r="P13" i="1" s="1"/>
  <c r="C13" i="1"/>
  <c r="Q12" i="1"/>
  <c r="H12" i="1"/>
  <c r="H14" i="1" s="1"/>
  <c r="G12" i="1"/>
  <c r="G14" i="1" s="1"/>
  <c r="F12" i="1"/>
  <c r="E12" i="1"/>
  <c r="E14" i="1" s="1"/>
  <c r="D12" i="1"/>
  <c r="P12" i="1" s="1"/>
  <c r="P14" i="1" s="1"/>
  <c r="C12" i="1"/>
  <c r="O12" i="1" s="1"/>
  <c r="O14" i="1" s="1"/>
  <c r="Q14" i="1" l="1"/>
  <c r="R14" i="1" s="1"/>
  <c r="R12" i="1"/>
  <c r="C14" i="1"/>
  <c r="D14" i="1"/>
</calcChain>
</file>

<file path=xl/sharedStrings.xml><?xml version="1.0" encoding="utf-8"?>
<sst xmlns="http://schemas.openxmlformats.org/spreadsheetml/2006/main" count="35" uniqueCount="27">
  <si>
    <t>SITKE KÖZSÉG ÖNKORMÁNYZATA</t>
  </si>
  <si>
    <t xml:space="preserve">BEVÉTELEINEK KÖLTSÉGVETÉSI SZERVENKÉNTI  ALAKULÁSA </t>
  </si>
  <si>
    <t>2020.</t>
  </si>
  <si>
    <t>adatok Ft-ban</t>
  </si>
  <si>
    <t>sor-szám</t>
  </si>
  <si>
    <t>Megnevezés</t>
  </si>
  <si>
    <t xml:space="preserve">            működési bevételek                                                             </t>
  </si>
  <si>
    <t>felhalmozási bevételek</t>
  </si>
  <si>
    <t>finanszírozási bevételek</t>
  </si>
  <si>
    <t xml:space="preserve"> központi, irányító szervi támogatás                                                          </t>
  </si>
  <si>
    <t>bevételek összesen:</t>
  </si>
  <si>
    <t xml:space="preserve"> 4. melléklet </t>
  </si>
  <si>
    <t xml:space="preserve"> 5. melléklet </t>
  </si>
  <si>
    <t xml:space="preserve"> eredeti     előirányzat </t>
  </si>
  <si>
    <t xml:space="preserve"> módosított    előirányzat </t>
  </si>
  <si>
    <t xml:space="preserve"> teljesítés </t>
  </si>
  <si>
    <t xml:space="preserve"> eredeti    előirányzat </t>
  </si>
  <si>
    <t xml:space="preserve"> módosított   előirányzat </t>
  </si>
  <si>
    <t xml:space="preserve"> módosított előirányzat </t>
  </si>
  <si>
    <t xml:space="preserve"> eredeti előirányzat </t>
  </si>
  <si>
    <t xml:space="preserve"> teljesítés %-a </t>
  </si>
  <si>
    <t>1.</t>
  </si>
  <si>
    <t>Sike község önkormányzata</t>
  </si>
  <si>
    <t>2.</t>
  </si>
  <si>
    <t>Sitkei Önkormányzati Konyha</t>
  </si>
  <si>
    <t>3.</t>
  </si>
  <si>
    <t>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</si>
</sst>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 CE"/>
      <charset val="238"/>
    </font>
    <font>
      <b/>
      <sz val="10"/>
      <name val="Arial CE"/>
      <charset val="238"/>
    </font>
    <font>
      <sz val="10"/>
      <color rgb="FFFF0000"/>
      <name val="Arial CE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wrapText="1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wrapText="1"/>
    </xf>
    <xf numFmtId="3" fontId="0" fillId="0" borderId="3" xfId="0" applyNumberFormat="1" applyBorder="1"/>
    <xf numFmtId="3" fontId="0" fillId="0" borderId="11" xfId="0" applyNumberFormat="1" applyBorder="1"/>
    <xf numFmtId="0" fontId="0" fillId="0" borderId="12" xfId="0" applyBorder="1"/>
    <xf numFmtId="0" fontId="0" fillId="0" borderId="15" xfId="0" applyBorder="1" applyAlignment="1">
      <alignment horizontal="right"/>
    </xf>
    <xf numFmtId="0" fontId="0" fillId="0" borderId="11" xfId="0" applyBorder="1" applyAlignment="1">
      <alignment wrapText="1"/>
    </xf>
    <xf numFmtId="0" fontId="1" fillId="0" borderId="16" xfId="0" applyFont="1" applyBorder="1" applyAlignment="1">
      <alignment horizontal="right"/>
    </xf>
    <xf numFmtId="0" fontId="1" fillId="0" borderId="17" xfId="0" applyFont="1" applyBorder="1"/>
    <xf numFmtId="3" fontId="1" fillId="0" borderId="17" xfId="0" applyNumberFormat="1" applyFont="1" applyBorder="1"/>
    <xf numFmtId="0" fontId="0" fillId="0" borderId="9" xfId="0" applyBorder="1"/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/>
    <xf numFmtId="0" fontId="2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OCLEX/Sitke/Sitke2020.%20rendelet%20mell&#233;klet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r."/>
      <sheetName val="1. mell."/>
      <sheetName val="2. mell."/>
      <sheetName val="3.mell."/>
      <sheetName val="4.mell."/>
      <sheetName val="5.mell."/>
      <sheetName val="6. mell"/>
      <sheetName val="7..mell."/>
      <sheetName val="8... mell."/>
      <sheetName val="9.. mell."/>
      <sheetName val="10..mell."/>
      <sheetName val="11..mell."/>
      <sheetName val="12.. mell."/>
      <sheetName val="13.. mell."/>
      <sheetName val="14.. mell."/>
      <sheetName val="15.. mell."/>
      <sheetName val="16.. mell."/>
      <sheetName val="17.mell.)"/>
      <sheetName val="18.. mell. "/>
      <sheetName val="19.. mell."/>
      <sheetName val="20. mell.)"/>
      <sheetName val="21.. mell.)"/>
      <sheetName val="22.. mell."/>
      <sheetName val="23.. mell."/>
      <sheetName val="24. mell. )"/>
      <sheetName val="25.. mell."/>
      <sheetName val="26. mell."/>
      <sheetName val="27. mell."/>
      <sheetName val="28. mell."/>
      <sheetName val="29. mell."/>
      <sheetName val="30.mell."/>
      <sheetName val="31.mell."/>
      <sheetName val="32.mell."/>
      <sheetName val="33.mell. "/>
    </sheetNames>
    <sheetDataSet>
      <sheetData sheetId="0"/>
      <sheetData sheetId="1"/>
      <sheetData sheetId="2"/>
      <sheetData sheetId="3"/>
      <sheetData sheetId="4">
        <row r="14">
          <cell r="O14">
            <v>52358027</v>
          </cell>
          <cell r="P14">
            <v>50173826</v>
          </cell>
          <cell r="Q14">
            <v>49211827</v>
          </cell>
        </row>
        <row r="15">
          <cell r="O15">
            <v>3200115</v>
          </cell>
          <cell r="P15">
            <v>3994218</v>
          </cell>
          <cell r="Q15">
            <v>4096887</v>
          </cell>
        </row>
      </sheetData>
      <sheetData sheetId="5">
        <row r="14">
          <cell r="L14">
            <v>8277879</v>
          </cell>
          <cell r="M14">
            <v>206114354</v>
          </cell>
          <cell r="N14">
            <v>62092588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3:R18"/>
  <sheetViews>
    <sheetView tabSelected="1" workbookViewId="0">
      <selection activeCell="A3" sqref="A3:R3"/>
    </sheetView>
  </sheetViews>
  <sheetFormatPr defaultRowHeight="12.75" x14ac:dyDescent="0.2"/>
  <cols>
    <col min="1" max="1" width="6" customWidth="1"/>
    <col min="2" max="2" width="20.28515625" customWidth="1"/>
    <col min="3" max="3" width="9.85546875" customWidth="1"/>
    <col min="4" max="4" width="11.28515625" customWidth="1"/>
    <col min="5" max="5" width="10" customWidth="1"/>
    <col min="6" max="6" width="11" customWidth="1"/>
    <col min="7" max="7" width="11.85546875" customWidth="1"/>
    <col min="8" max="8" width="11.7109375" customWidth="1"/>
    <col min="9" max="9" width="9.85546875" customWidth="1"/>
    <col min="10" max="10" width="11.5703125" customWidth="1"/>
    <col min="11" max="11" width="11.140625" bestFit="1" customWidth="1"/>
    <col min="12" max="12" width="12.5703125" customWidth="1"/>
    <col min="13" max="13" width="11.140625" customWidth="1"/>
    <col min="14" max="14" width="12" customWidth="1"/>
    <col min="15" max="15" width="13.140625" customWidth="1"/>
    <col min="16" max="16" width="12.140625" customWidth="1"/>
    <col min="17" max="17" width="11" customWidth="1"/>
    <col min="18" max="18" width="5.85546875" customWidth="1"/>
  </cols>
  <sheetData>
    <row r="3" spans="1:18" ht="25.5" customHeight="1" x14ac:dyDescent="0.2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18" ht="28.5" customHeight="1" x14ac:dyDescent="0.2">
      <c r="A4" s="29" t="s">
        <v>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</row>
    <row r="5" spans="1:18" ht="21" customHeight="1" x14ac:dyDescent="0.2">
      <c r="A5" s="29" t="s">
        <v>1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</row>
    <row r="6" spans="1:18" ht="21" customHeight="1" x14ac:dyDescent="0.2">
      <c r="A6" s="29" t="s">
        <v>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8" spans="1:18" ht="13.5" thickBot="1" x14ac:dyDescent="0.25">
      <c r="Q8" t="s">
        <v>3</v>
      </c>
    </row>
    <row r="9" spans="1:18" ht="26.25" customHeight="1" x14ac:dyDescent="0.2">
      <c r="A9" s="31" t="s">
        <v>4</v>
      </c>
      <c r="B9" s="34" t="s">
        <v>5</v>
      </c>
      <c r="C9" s="37" t="s">
        <v>6</v>
      </c>
      <c r="D9" s="38"/>
      <c r="E9" s="39"/>
      <c r="F9" s="40" t="s">
        <v>7</v>
      </c>
      <c r="G9" s="17"/>
      <c r="H9" s="18"/>
      <c r="I9" s="40" t="s">
        <v>8</v>
      </c>
      <c r="J9" s="17"/>
      <c r="K9" s="18"/>
      <c r="L9" s="37" t="s">
        <v>9</v>
      </c>
      <c r="M9" s="38"/>
      <c r="N9" s="39"/>
      <c r="O9" s="16" t="s">
        <v>10</v>
      </c>
      <c r="P9" s="17"/>
      <c r="Q9" s="17"/>
      <c r="R9" s="18"/>
    </row>
    <row r="10" spans="1:18" ht="13.5" thickBot="1" x14ac:dyDescent="0.25">
      <c r="A10" s="32"/>
      <c r="B10" s="35"/>
      <c r="C10" s="22" t="s">
        <v>11</v>
      </c>
      <c r="D10" s="23"/>
      <c r="E10" s="24"/>
      <c r="F10" s="22" t="s">
        <v>12</v>
      </c>
      <c r="G10" s="23"/>
      <c r="H10" s="24"/>
      <c r="I10" s="25"/>
      <c r="J10" s="26"/>
      <c r="K10" s="27"/>
      <c r="L10" s="25"/>
      <c r="M10" s="26"/>
      <c r="N10" s="28"/>
      <c r="O10" s="19"/>
      <c r="P10" s="20"/>
      <c r="Q10" s="20"/>
      <c r="R10" s="21"/>
    </row>
    <row r="11" spans="1:18" ht="42.75" customHeight="1" thickBot="1" x14ac:dyDescent="0.25">
      <c r="A11" s="33"/>
      <c r="B11" s="36"/>
      <c r="C11" s="1" t="s">
        <v>13</v>
      </c>
      <c r="D11" s="1" t="s">
        <v>14</v>
      </c>
      <c r="E11" s="2" t="s">
        <v>15</v>
      </c>
      <c r="F11" s="1" t="s">
        <v>16</v>
      </c>
      <c r="G11" s="1" t="s">
        <v>17</v>
      </c>
      <c r="H11" s="2" t="s">
        <v>15</v>
      </c>
      <c r="I11" s="1" t="s">
        <v>16</v>
      </c>
      <c r="J11" s="1" t="s">
        <v>18</v>
      </c>
      <c r="K11" s="2" t="s">
        <v>15</v>
      </c>
      <c r="L11" s="1" t="s">
        <v>16</v>
      </c>
      <c r="M11" s="1" t="s">
        <v>18</v>
      </c>
      <c r="N11" s="2" t="s">
        <v>15</v>
      </c>
      <c r="O11" s="1" t="s">
        <v>19</v>
      </c>
      <c r="P11" s="1" t="s">
        <v>18</v>
      </c>
      <c r="Q11" s="2" t="s">
        <v>15</v>
      </c>
      <c r="R11" s="3" t="s">
        <v>20</v>
      </c>
    </row>
    <row r="12" spans="1:18" ht="33.75" customHeight="1" x14ac:dyDescent="0.2">
      <c r="A12" s="4" t="s">
        <v>21</v>
      </c>
      <c r="B12" s="5" t="s">
        <v>22</v>
      </c>
      <c r="C12" s="6">
        <f>'[1]4.mell.'!O14</f>
        <v>52358027</v>
      </c>
      <c r="D12" s="6">
        <f>'[1]4.mell.'!P14</f>
        <v>50173826</v>
      </c>
      <c r="E12" s="6">
        <f>'[1]4.mell.'!Q14</f>
        <v>49211827</v>
      </c>
      <c r="F12" s="6">
        <f>'[1]5.mell.'!L14</f>
        <v>8277879</v>
      </c>
      <c r="G12" s="6">
        <f>'[1]5.mell.'!M14</f>
        <v>206114354</v>
      </c>
      <c r="H12" s="6">
        <f>'[1]5.mell.'!N14</f>
        <v>62092588</v>
      </c>
      <c r="I12" s="6">
        <v>98322035</v>
      </c>
      <c r="J12" s="6">
        <v>107252800</v>
      </c>
      <c r="K12" s="6">
        <v>108531966</v>
      </c>
      <c r="L12" s="6">
        <v>-12356395</v>
      </c>
      <c r="M12" s="6">
        <v>-8870835</v>
      </c>
      <c r="N12" s="6">
        <v>-8870835</v>
      </c>
      <c r="O12" s="7">
        <f t="shared" ref="O12:Q13" si="0">C12+F12+I12+L12</f>
        <v>146601546</v>
      </c>
      <c r="P12" s="7">
        <f t="shared" si="0"/>
        <v>354670145</v>
      </c>
      <c r="Q12" s="7">
        <f>E12+H12+K12+N12</f>
        <v>210965546</v>
      </c>
      <c r="R12" s="8">
        <f>Q12/P12*100</f>
        <v>59.4821833678727</v>
      </c>
    </row>
    <row r="13" spans="1:18" ht="31.5" customHeight="1" thickBot="1" x14ac:dyDescent="0.25">
      <c r="A13" s="9" t="s">
        <v>23</v>
      </c>
      <c r="B13" s="10" t="s">
        <v>24</v>
      </c>
      <c r="C13" s="7">
        <f>'[1]4.mell.'!O15</f>
        <v>3200115</v>
      </c>
      <c r="D13" s="7">
        <f>'[1]4.mell.'!P15</f>
        <v>3994218</v>
      </c>
      <c r="E13" s="7">
        <f>'[1]4.mell.'!Q15</f>
        <v>4096887</v>
      </c>
      <c r="F13" s="7"/>
      <c r="G13" s="7"/>
      <c r="H13" s="7"/>
      <c r="I13" s="7"/>
      <c r="J13" s="7">
        <v>822484</v>
      </c>
      <c r="K13" s="7">
        <v>822484</v>
      </c>
      <c r="L13" s="7">
        <v>12356395</v>
      </c>
      <c r="M13" s="7">
        <v>8870835</v>
      </c>
      <c r="N13" s="7">
        <v>8870835</v>
      </c>
      <c r="O13" s="7">
        <f t="shared" si="0"/>
        <v>15556510</v>
      </c>
      <c r="P13" s="7">
        <f>D13+G13+J13+M13</f>
        <v>13687537</v>
      </c>
      <c r="Q13" s="7">
        <f t="shared" si="0"/>
        <v>13790206</v>
      </c>
      <c r="R13" s="8">
        <f>Q13/P13*100</f>
        <v>100.75009112304134</v>
      </c>
    </row>
    <row r="14" spans="1:18" ht="27.75" customHeight="1" thickBot="1" x14ac:dyDescent="0.25">
      <c r="A14" s="11" t="s">
        <v>25</v>
      </c>
      <c r="B14" s="12" t="s">
        <v>26</v>
      </c>
      <c r="C14" s="13">
        <f>C12+C13</f>
        <v>55558142</v>
      </c>
      <c r="D14" s="13">
        <f t="shared" ref="D14:P14" si="1">D12+D13</f>
        <v>54168044</v>
      </c>
      <c r="E14" s="13">
        <f t="shared" si="1"/>
        <v>53308714</v>
      </c>
      <c r="F14" s="13">
        <f t="shared" si="1"/>
        <v>8277879</v>
      </c>
      <c r="G14" s="13">
        <f t="shared" si="1"/>
        <v>206114354</v>
      </c>
      <c r="H14" s="13">
        <f t="shared" si="1"/>
        <v>62092588</v>
      </c>
      <c r="I14" s="13">
        <f t="shared" si="1"/>
        <v>98322035</v>
      </c>
      <c r="J14" s="13">
        <f t="shared" si="1"/>
        <v>108075284</v>
      </c>
      <c r="K14" s="13">
        <f t="shared" si="1"/>
        <v>109354450</v>
      </c>
      <c r="L14" s="13"/>
      <c r="M14" s="13">
        <f t="shared" si="1"/>
        <v>0</v>
      </c>
      <c r="N14" s="13">
        <f t="shared" si="1"/>
        <v>0</v>
      </c>
      <c r="O14" s="13">
        <f t="shared" si="1"/>
        <v>162158056</v>
      </c>
      <c r="P14" s="13">
        <f t="shared" si="1"/>
        <v>368357682</v>
      </c>
      <c r="Q14" s="13">
        <f>Q12+Q13</f>
        <v>224755752</v>
      </c>
      <c r="R14" s="14">
        <f>Q14/P14*100</f>
        <v>61.015627739779298</v>
      </c>
    </row>
    <row r="18" spans="4:11" x14ac:dyDescent="0.2">
      <c r="D18" s="15"/>
      <c r="K18" s="15"/>
    </row>
  </sheetData>
  <mergeCells count="15">
    <mergeCell ref="A3:R3"/>
    <mergeCell ref="A4:R4"/>
    <mergeCell ref="A5:R5"/>
    <mergeCell ref="A6:R6"/>
    <mergeCell ref="A9:A11"/>
    <mergeCell ref="B9:B11"/>
    <mergeCell ref="C9:E9"/>
    <mergeCell ref="F9:H9"/>
    <mergeCell ref="I9:K9"/>
    <mergeCell ref="L9:N9"/>
    <mergeCell ref="O9:R10"/>
    <mergeCell ref="C10:E10"/>
    <mergeCell ref="F10:H10"/>
    <mergeCell ref="I10:K10"/>
    <mergeCell ref="L10:N10"/>
  </mergeCells>
  <pageMargins left="0.31496062992125984" right="0.31496062992125984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 melléklet</vt:lpstr>
    </vt:vector>
  </TitlesOfParts>
  <Company>hivatal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Dénes Bence</dc:creator>
  <cp:lastModifiedBy>Biróné Kálmán Andrea</cp:lastModifiedBy>
  <dcterms:created xsi:type="dcterms:W3CDTF">2021-05-27T09:14:10Z</dcterms:created>
  <dcterms:modified xsi:type="dcterms:W3CDTF">2021-05-27T11:16:56Z</dcterms:modified>
</cp:coreProperties>
</file>