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9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E47" i="1"/>
  <c r="D46" i="1"/>
  <c r="D45" i="1"/>
  <c r="D44" i="1"/>
  <c r="D43" i="1"/>
  <c r="D42" i="1"/>
  <c r="D41" i="1"/>
  <c r="D47" i="1" s="1"/>
  <c r="E40" i="1"/>
  <c r="E48" i="1" s="1"/>
  <c r="D39" i="1"/>
  <c r="D38" i="1"/>
  <c r="D34" i="1"/>
  <c r="D33" i="1"/>
  <c r="D32" i="1"/>
  <c r="D31" i="1"/>
  <c r="D30" i="1"/>
  <c r="D29" i="1"/>
  <c r="D28" i="1"/>
  <c r="D27" i="1"/>
  <c r="D26" i="1"/>
  <c r="D25" i="1"/>
  <c r="D24" i="1"/>
  <c r="D23" i="1"/>
  <c r="D21" i="1"/>
  <c r="D20" i="1"/>
  <c r="D19" i="1"/>
  <c r="D18" i="1"/>
  <c r="D17" i="1"/>
  <c r="D16" i="1"/>
  <c r="F15" i="1"/>
  <c r="F40" i="1" s="1"/>
  <c r="F48" i="1" s="1"/>
  <c r="D15" i="1" l="1"/>
  <c r="D40" i="1" s="1"/>
  <c r="D48" i="1" s="1"/>
</calcChain>
</file>

<file path=xl/sharedStrings.xml><?xml version="1.0" encoding="utf-8"?>
<sst xmlns="http://schemas.openxmlformats.org/spreadsheetml/2006/main" count="105" uniqueCount="101">
  <si>
    <t>SITKE KÖZSÉG ÖNKORMÁNYZATA</t>
  </si>
  <si>
    <t>KÖTELEZŐ, ÖNKÉNT VÁLLALT ÉS ÁLLAMI (ÁLLAMIGAZGATÁSI) FELADATAINAK KIADÁSAI</t>
  </si>
  <si>
    <t>2020. év</t>
  </si>
  <si>
    <t>( Ft-ban)</t>
  </si>
  <si>
    <t>Sor-sz.</t>
  </si>
  <si>
    <t>kormány- zati funkció száma</t>
  </si>
  <si>
    <t>Kormányzati funkció megnevezése</t>
  </si>
  <si>
    <t>kiadás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</si>
  <si>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</si>
  <si>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</si>
  <si>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</si>
  <si>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</si>
  <si>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</si>
  <si>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01.</t>
  </si>
  <si>
    <t>011130</t>
  </si>
  <si>
    <t>Önkormányzatok és önkormányzati hivatalok jogalkotó és általános igazgatási tevékenysége</t>
  </si>
  <si>
    <t>02.</t>
  </si>
  <si>
    <t>013320</t>
  </si>
  <si>
    <t>Köztemető-fenntartás és működtetés</t>
  </si>
  <si>
    <t>03.</t>
  </si>
  <si>
    <t>013350</t>
  </si>
  <si>
    <t>Önkormányzati vagyonnal való gazdálkodással kapcsolatos feladatok</t>
  </si>
  <si>
    <t>04.</t>
  </si>
  <si>
    <t>018010</t>
  </si>
  <si>
    <t>Önkormányzatok elszámolásai a központi költségvetéssel</t>
  </si>
  <si>
    <t>05.</t>
  </si>
  <si>
    <t>018030</t>
  </si>
  <si>
    <t>Támogatási célú finanszírozási műveletek</t>
  </si>
  <si>
    <t>06.</t>
  </si>
  <si>
    <t>045160</t>
  </si>
  <si>
    <t>Közutak, hidak, alagutak üzemeltetése, fenntartása</t>
  </si>
  <si>
    <t>07.</t>
  </si>
  <si>
    <t>051030</t>
  </si>
  <si>
    <t>Nem veszélyes (települési) hulladék vegyes (ömlesztett ) begyűjtése, szállítása, átrakás</t>
  </si>
  <si>
    <t>08.</t>
  </si>
  <si>
    <t>052020</t>
  </si>
  <si>
    <t>Szennyvíz gyűjtése,tisztítása, elhelyezése</t>
  </si>
  <si>
    <t>09.</t>
  </si>
  <si>
    <t>052080</t>
  </si>
  <si>
    <t>Szennyvízcsatorna építése, fenntartása, üzemeltetése</t>
  </si>
  <si>
    <t>10.</t>
  </si>
  <si>
    <t>Lakáshoz jutást segítő támogatások</t>
  </si>
  <si>
    <t>11.</t>
  </si>
  <si>
    <t>064010</t>
  </si>
  <si>
    <t>Közvilágítás</t>
  </si>
  <si>
    <t>12.</t>
  </si>
  <si>
    <t>066010</t>
  </si>
  <si>
    <t>Zöldterület-kezelés</t>
  </si>
  <si>
    <t>13.</t>
  </si>
  <si>
    <t>066020</t>
  </si>
  <si>
    <t>Város- és községgazdálkodási egyéb szolgáltatások</t>
  </si>
  <si>
    <t>14.</t>
  </si>
  <si>
    <t>072111</t>
  </si>
  <si>
    <t>Háziorvosi alapellátás</t>
  </si>
  <si>
    <t>15.</t>
  </si>
  <si>
    <t>074040</t>
  </si>
  <si>
    <t>Fertőző megbetegedések megelőzése, járványügyi ellátás</t>
  </si>
  <si>
    <t>16.</t>
  </si>
  <si>
    <t>081041</t>
  </si>
  <si>
    <t>Versenysport és utánpótlás-nevelési tevékenység és támogatása</t>
  </si>
  <si>
    <t>17.</t>
  </si>
  <si>
    <t>082044</t>
  </si>
  <si>
    <t>Könyvtári szolgáltatások</t>
  </si>
  <si>
    <t>18.</t>
  </si>
  <si>
    <t>082092</t>
  </si>
  <si>
    <t>Közművelődés - hagyományos köz.kultúrális értékek gondozása</t>
  </si>
  <si>
    <t>19.</t>
  </si>
  <si>
    <t>082093</t>
  </si>
  <si>
    <t>Közművelődés - egész életre kiterjedő tanulás, amatőr művészetek</t>
  </si>
  <si>
    <t>20.</t>
  </si>
  <si>
    <t>084031</t>
  </si>
  <si>
    <t>Civil szervezetek működési támogatása</t>
  </si>
  <si>
    <t>21.</t>
  </si>
  <si>
    <t>094260</t>
  </si>
  <si>
    <t>Hallgatói és oktatói ösztöndíjak, egyéb juttatások</t>
  </si>
  <si>
    <t>22.</t>
  </si>
  <si>
    <t>096015</t>
  </si>
  <si>
    <t>Gyermekétkeztetés köznevelési intézményben</t>
  </si>
  <si>
    <t>23.</t>
  </si>
  <si>
    <t>Gyermekvédelmi pénzbeni és természetbeni ellátása</t>
  </si>
  <si>
    <t>24.</t>
  </si>
  <si>
    <t>Házi segítségnyújtás</t>
  </si>
  <si>
    <t>25.</t>
  </si>
  <si>
    <t>Egyéb szociális természetbeni és pénzbeni ellátások</t>
  </si>
  <si>
    <t>26.</t>
  </si>
  <si>
    <t>Sitke község Önkormányzat összesen:</t>
  </si>
  <si>
    <t>27.</t>
  </si>
  <si>
    <t>28.</t>
  </si>
  <si>
    <t>041233</t>
  </si>
  <si>
    <t>Hosszabb időtartamú közfoglalkoztatás</t>
  </si>
  <si>
    <t>29.</t>
  </si>
  <si>
    <t>30.</t>
  </si>
  <si>
    <t>Munkahelyi étkeztetés köznevelési intézményekben</t>
  </si>
  <si>
    <t>31.</t>
  </si>
  <si>
    <t>Munkahelyi étk.közn. Int.  (562920) ( Vendég)</t>
  </si>
  <si>
    <t>32.</t>
  </si>
  <si>
    <t>Szociális étkeztetés (889921)</t>
  </si>
  <si>
    <t>33.</t>
  </si>
  <si>
    <t>Sitkei Önkormányzati Konyha összesen:</t>
  </si>
  <si>
    <t>34.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</si>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</sst>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</font>
    <font>
      <sz val="11"/>
      <color theme="1"/>
      <name val="Times New Roman"/>
      <family val="1"/>
      <charset val="238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99">
    <xf numFmtId="0" fontId="0" fillId="0" borderId="0" xfId="0"/>
    <xf numFmtId="0" fontId="2" fillId="0" borderId="0" xfId="0" applyFont="1"/>
    <xf numFmtId="0" fontId="5" fillId="0" borderId="0" xfId="2" applyFont="1"/>
    <xf numFmtId="0" fontId="6" fillId="0" borderId="0" xfId="0" applyFont="1" applyAlignment="1"/>
    <xf numFmtId="0" fontId="5" fillId="0" borderId="0" xfId="2" applyFont="1" applyAlignment="1">
      <alignment horizontal="center"/>
    </xf>
    <xf numFmtId="164" fontId="5" fillId="0" borderId="0" xfId="1" applyNumberFormat="1" applyFont="1"/>
    <xf numFmtId="0" fontId="2" fillId="0" borderId="0" xfId="2" applyFont="1"/>
    <xf numFmtId="0" fontId="7" fillId="0" borderId="0" xfId="2" applyFont="1"/>
    <xf numFmtId="0" fontId="8" fillId="0" borderId="0" xfId="2" applyFont="1" applyAlignment="1">
      <alignment horizontal="center"/>
    </xf>
    <xf numFmtId="164" fontId="8" fillId="0" borderId="0" xfId="1" applyNumberFormat="1" applyFont="1" applyAlignment="1"/>
    <xf numFmtId="0" fontId="9" fillId="0" borderId="0" xfId="2" applyFont="1"/>
    <xf numFmtId="0" fontId="10" fillId="0" borderId="0" xfId="2" applyFont="1" applyAlignment="1">
      <alignment horizontal="center"/>
    </xf>
    <xf numFmtId="164" fontId="10" fillId="0" borderId="0" xfId="1" applyNumberFormat="1" applyFont="1" applyAlignment="1">
      <alignment horizontal="centerContinuous"/>
    </xf>
    <xf numFmtId="164" fontId="5" fillId="0" borderId="0" xfId="1" applyNumberFormat="1" applyFont="1" applyAlignment="1">
      <alignment horizontal="right"/>
    </xf>
    <xf numFmtId="164" fontId="10" fillId="0" borderId="2" xfId="1" applyNumberFormat="1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164" fontId="10" fillId="0" borderId="3" xfId="1" applyNumberFormat="1" applyFont="1" applyBorder="1" applyAlignment="1">
      <alignment horizontal="center" wrapText="1"/>
    </xf>
    <xf numFmtId="0" fontId="2" fillId="0" borderId="6" xfId="0" applyFont="1" applyBorder="1"/>
    <xf numFmtId="0" fontId="11" fillId="0" borderId="16" xfId="4" applyFont="1" applyBorder="1" applyAlignment="1">
      <alignment horizontal="right"/>
    </xf>
    <xf numFmtId="0" fontId="12" fillId="0" borderId="17" xfId="3" quotePrefix="1" applyFont="1" applyBorder="1" applyAlignment="1">
      <alignment horizontal="center" vertical="center" wrapText="1"/>
    </xf>
    <xf numFmtId="0" fontId="7" fillId="0" borderId="0" xfId="3" applyFont="1" applyBorder="1" applyAlignment="1">
      <alignment horizontal="left" wrapText="1"/>
    </xf>
    <xf numFmtId="165" fontId="2" fillId="0" borderId="18" xfId="1" applyNumberFormat="1" applyFont="1" applyBorder="1"/>
    <xf numFmtId="165" fontId="2" fillId="0" borderId="19" xfId="1" applyNumberFormat="1" applyFont="1" applyBorder="1"/>
    <xf numFmtId="0" fontId="11" fillId="0" borderId="6" xfId="4" applyFont="1" applyBorder="1" applyAlignment="1">
      <alignment horizontal="right"/>
    </xf>
    <xf numFmtId="0" fontId="7" fillId="0" borderId="20" xfId="3" quotePrefix="1" applyFont="1" applyBorder="1" applyAlignment="1">
      <alignment horizontal="center" vertical="center" wrapText="1"/>
    </xf>
    <xf numFmtId="0" fontId="7" fillId="0" borderId="21" xfId="3" applyFont="1" applyBorder="1" applyAlignment="1">
      <alignment horizontal="left" wrapText="1"/>
    </xf>
    <xf numFmtId="165" fontId="2" fillId="0" borderId="22" xfId="1" applyNumberFormat="1" applyFont="1" applyBorder="1"/>
    <xf numFmtId="165" fontId="2" fillId="0" borderId="23" xfId="1" applyNumberFormat="1" applyFont="1" applyBorder="1"/>
    <xf numFmtId="0" fontId="13" fillId="0" borderId="6" xfId="3" quotePrefix="1" applyFont="1" applyBorder="1" applyAlignment="1">
      <alignment horizontal="center" vertical="center" wrapText="1"/>
    </xf>
    <xf numFmtId="0" fontId="13" fillId="0" borderId="21" xfId="3" applyFont="1" applyBorder="1" applyAlignment="1">
      <alignment horizontal="left" wrapText="1"/>
    </xf>
    <xf numFmtId="0" fontId="13" fillId="0" borderId="17" xfId="3" quotePrefix="1" applyFont="1" applyBorder="1" applyAlignment="1">
      <alignment horizontal="center" vertical="center" wrapText="1"/>
    </xf>
    <xf numFmtId="0" fontId="7" fillId="0" borderId="24" xfId="5" applyFont="1" applyBorder="1"/>
    <xf numFmtId="0" fontId="13" fillId="0" borderId="21" xfId="5" applyFont="1" applyBorder="1"/>
    <xf numFmtId="0" fontId="13" fillId="0" borderId="20" xfId="3" quotePrefix="1" applyFont="1" applyBorder="1" applyAlignment="1">
      <alignment horizontal="center" vertical="center" wrapText="1"/>
    </xf>
    <xf numFmtId="0" fontId="13" fillId="0" borderId="21" xfId="5" applyFont="1" applyBorder="1" applyAlignment="1">
      <alignment wrapText="1"/>
    </xf>
    <xf numFmtId="0" fontId="11" fillId="0" borderId="25" xfId="4" applyFont="1" applyBorder="1" applyAlignment="1">
      <alignment horizontal="right"/>
    </xf>
    <xf numFmtId="0" fontId="7" fillId="0" borderId="21" xfId="5" applyFont="1" applyBorder="1"/>
    <xf numFmtId="0" fontId="3" fillId="0" borderId="26" xfId="4" applyFont="1" applyBorder="1" applyAlignment="1">
      <alignment horizontal="right"/>
    </xf>
    <xf numFmtId="0" fontId="8" fillId="0" borderId="4" xfId="5" applyFont="1" applyBorder="1"/>
    <xf numFmtId="0" fontId="8" fillId="0" borderId="26" xfId="5" applyFont="1" applyBorder="1"/>
    <xf numFmtId="165" fontId="3" fillId="0" borderId="26" xfId="1" applyNumberFormat="1" applyFont="1" applyBorder="1"/>
    <xf numFmtId="165" fontId="2" fillId="0" borderId="26" xfId="1" applyNumberFormat="1" applyFont="1" applyBorder="1"/>
    <xf numFmtId="0" fontId="13" fillId="0" borderId="22" xfId="6" applyFont="1" applyBorder="1" applyAlignment="1">
      <alignment horizontal="right"/>
    </xf>
    <xf numFmtId="0" fontId="7" fillId="0" borderId="1" xfId="3" quotePrefix="1" applyFont="1" applyBorder="1" applyAlignment="1">
      <alignment horizontal="right" vertical="center" wrapText="1"/>
    </xf>
    <xf numFmtId="0" fontId="7" fillId="0" borderId="27" xfId="3" applyFont="1" applyBorder="1" applyAlignment="1">
      <alignment horizontal="left" wrapText="1"/>
    </xf>
    <xf numFmtId="3" fontId="11" fillId="0" borderId="28" xfId="1" applyNumberFormat="1" applyFont="1" applyBorder="1"/>
    <xf numFmtId="3" fontId="11" fillId="0" borderId="29" xfId="1" applyNumberFormat="1" applyFont="1" applyBorder="1"/>
    <xf numFmtId="3" fontId="11" fillId="0" borderId="30" xfId="1" applyNumberFormat="1" applyFont="1" applyBorder="1"/>
    <xf numFmtId="0" fontId="13" fillId="0" borderId="29" xfId="6" quotePrefix="1" applyFont="1" applyBorder="1" applyAlignment="1">
      <alignment horizontal="right"/>
    </xf>
    <xf numFmtId="3" fontId="13" fillId="0" borderId="30" xfId="6" applyNumberFormat="1" applyFont="1" applyBorder="1"/>
    <xf numFmtId="3" fontId="11" fillId="0" borderId="19" xfId="1" applyNumberFormat="1" applyFont="1" applyBorder="1"/>
    <xf numFmtId="0" fontId="2" fillId="0" borderId="0" xfId="0" applyFont="1" applyAlignment="1">
      <alignment horizontal="right"/>
    </xf>
    <xf numFmtId="0" fontId="13" fillId="0" borderId="18" xfId="6" applyFont="1" applyBorder="1"/>
    <xf numFmtId="3" fontId="13" fillId="0" borderId="31" xfId="6" applyNumberFormat="1" applyFont="1" applyBorder="1"/>
    <xf numFmtId="3" fontId="11" fillId="0" borderId="32" xfId="1" applyNumberFormat="1" applyFont="1" applyBorder="1"/>
    <xf numFmtId="3" fontId="11" fillId="0" borderId="18" xfId="1" applyNumberFormat="1" applyFont="1" applyBorder="1"/>
    <xf numFmtId="0" fontId="13" fillId="0" borderId="22" xfId="6" applyFont="1" applyBorder="1"/>
    <xf numFmtId="3" fontId="13" fillId="0" borderId="33" xfId="6" applyNumberFormat="1" applyFont="1" applyBorder="1"/>
    <xf numFmtId="3" fontId="11" fillId="0" borderId="34" xfId="0" applyNumberFormat="1" applyFont="1" applyBorder="1"/>
    <xf numFmtId="3" fontId="11" fillId="0" borderId="22" xfId="0" applyNumberFormat="1" applyFont="1" applyBorder="1"/>
    <xf numFmtId="3" fontId="11" fillId="0" borderId="23" xfId="0" applyNumberFormat="1" applyFont="1" applyBorder="1"/>
    <xf numFmtId="0" fontId="13" fillId="0" borderId="35" xfId="6" applyFont="1" applyBorder="1"/>
    <xf numFmtId="3" fontId="13" fillId="0" borderId="36" xfId="6" applyNumberFormat="1" applyFont="1" applyBorder="1"/>
    <xf numFmtId="3" fontId="11" fillId="0" borderId="37" xfId="0" applyNumberFormat="1" applyFont="1" applyBorder="1"/>
    <xf numFmtId="3" fontId="11" fillId="0" borderId="35" xfId="0" applyNumberFormat="1" applyFont="1" applyBorder="1"/>
    <xf numFmtId="3" fontId="11" fillId="0" borderId="38" xfId="0" applyNumberFormat="1" applyFont="1" applyBorder="1"/>
    <xf numFmtId="0" fontId="8" fillId="0" borderId="26" xfId="6" applyFont="1" applyBorder="1" applyAlignment="1">
      <alignment horizontal="right"/>
    </xf>
    <xf numFmtId="0" fontId="13" fillId="0" borderId="26" xfId="6" applyFont="1" applyBorder="1"/>
    <xf numFmtId="3" fontId="8" fillId="0" borderId="39" xfId="6" applyNumberFormat="1" applyFont="1" applyBorder="1"/>
    <xf numFmtId="3" fontId="14" fillId="0" borderId="39" xfId="6" applyNumberFormat="1" applyFont="1" applyBorder="1"/>
    <xf numFmtId="3" fontId="3" fillId="0" borderId="26" xfId="0" applyNumberFormat="1" applyFont="1" applyBorder="1"/>
    <xf numFmtId="3" fontId="11" fillId="0" borderId="26" xfId="0" applyNumberFormat="1" applyFont="1" applyBorder="1"/>
    <xf numFmtId="3" fontId="2" fillId="0" borderId="0" xfId="0" applyNumberFormat="1" applyFont="1"/>
    <xf numFmtId="164" fontId="10" fillId="0" borderId="9" xfId="1" applyNumberFormat="1" applyFont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164" fontId="10" fillId="0" borderId="11" xfId="1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164" fontId="10" fillId="0" borderId="7" xfId="1" applyNumberFormat="1" applyFont="1" applyBorder="1" applyAlignment="1">
      <alignment horizontal="center"/>
    </xf>
    <xf numFmtId="164" fontId="10" fillId="0" borderId="14" xfId="1" applyNumberFormat="1" applyFont="1" applyBorder="1" applyAlignment="1">
      <alignment horizontal="center"/>
    </xf>
    <xf numFmtId="164" fontId="10" fillId="0" borderId="15" xfId="1" applyNumberFormat="1" applyFont="1" applyBorder="1" applyAlignment="1">
      <alignment horizontal="center"/>
    </xf>
    <xf numFmtId="164" fontId="10" fillId="0" borderId="12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 wrapText="1"/>
    </xf>
    <xf numFmtId="0" fontId="5" fillId="0" borderId="1" xfId="2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164" fontId="10" fillId="0" borderId="4" xfId="1" applyNumberFormat="1" applyFont="1" applyBorder="1" applyAlignment="1">
      <alignment horizontal="center"/>
    </xf>
    <xf numFmtId="164" fontId="10" fillId="0" borderId="5" xfId="1" applyNumberFormat="1" applyFont="1" applyBorder="1" applyAlignment="1">
      <alignment horizontal="center"/>
    </xf>
  </cellXfs>
  <cellStyles count="7">
    <cellStyle name="Ezres" xfId="1" builtinId="3"/>
    <cellStyle name="Normál" xfId="0" builtinId="0"/>
    <cellStyle name="Normál_bevétel" xfId="6"/>
    <cellStyle name="Normál_kiadás" xfId="4"/>
    <cellStyle name="Normál_KTGV99" xfId="2"/>
    <cellStyle name="Normál_PHKV99" xfId="3"/>
    <cellStyle name="Normál_SIKONC9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FFFF00"/>
    <pageSetUpPr fitToPage="1"/>
  </sheetPr>
  <dimension ref="A2:G50"/>
  <sheetViews>
    <sheetView tabSelected="1" workbookViewId="0">
      <selection activeCell="B3" sqref="B3"/>
    </sheetView>
  </sheetViews>
  <sheetFormatPr defaultRowHeight="12.75" x14ac:dyDescent="0.2"/>
  <cols>
    <col min="1" max="1" width="4.5703125" style="1" customWidth="1"/>
    <col min="2" max="2" width="9.140625" style="1"/>
    <col min="3" max="3" width="63.140625" style="1" customWidth="1"/>
    <col min="4" max="7" width="26.28515625" style="1" customWidth="1"/>
    <col min="8" max="16384" width="9.140625" style="1"/>
  </cols>
  <sheetData>
    <row r="2" spans="1:7" x14ac:dyDescent="0.2">
      <c r="B2" s="82"/>
      <c r="C2" s="82"/>
      <c r="D2" s="82"/>
      <c r="E2" s="82"/>
      <c r="F2" s="82"/>
      <c r="G2" s="82"/>
    </row>
    <row r="3" spans="1:7" s="2" customFormat="1" ht="15.75" x14ac:dyDescent="0.25">
      <c r="B3" s="3"/>
      <c r="D3" s="4"/>
      <c r="E3" s="5"/>
      <c r="F3" s="5"/>
      <c r="G3" s="5"/>
    </row>
    <row r="4" spans="1:7" s="6" customFormat="1" ht="15" customHeight="1" x14ac:dyDescent="0.2">
      <c r="C4" s="83"/>
      <c r="D4" s="83"/>
      <c r="E4" s="83"/>
      <c r="F4" s="83"/>
      <c r="G4" s="83"/>
    </row>
    <row r="5" spans="1:7" s="7" customFormat="1" ht="15" customHeight="1" x14ac:dyDescent="0.25">
      <c r="D5" s="8"/>
      <c r="E5" s="9"/>
      <c r="F5" s="9"/>
      <c r="G5" s="9"/>
    </row>
    <row r="6" spans="1:7" s="10" customFormat="1" ht="15" customHeight="1" x14ac:dyDescent="0.25">
      <c r="C6" s="84" t="s">
        <v>0</v>
      </c>
      <c r="D6" s="84"/>
      <c r="E6" s="84"/>
      <c r="F6" s="84"/>
      <c r="G6" s="84"/>
    </row>
    <row r="7" spans="1:7" s="10" customFormat="1" ht="15.75" x14ac:dyDescent="0.25">
      <c r="C7" s="85" t="s">
        <v>1</v>
      </c>
      <c r="D7" s="85"/>
      <c r="E7" s="85"/>
      <c r="F7" s="85"/>
      <c r="G7" s="85"/>
    </row>
    <row r="8" spans="1:7" s="10" customFormat="1" ht="15" customHeight="1" x14ac:dyDescent="0.25">
      <c r="C8" s="84" t="s">
        <v>2</v>
      </c>
      <c r="D8" s="84"/>
      <c r="E8" s="84"/>
      <c r="F8" s="84"/>
      <c r="G8" s="84"/>
    </row>
    <row r="9" spans="1:7" s="2" customFormat="1" ht="12" customHeight="1" thickBot="1" x14ac:dyDescent="0.25">
      <c r="C9" s="4"/>
      <c r="D9" s="11"/>
      <c r="E9" s="12"/>
      <c r="F9" s="12"/>
      <c r="G9" s="13" t="s">
        <v>3</v>
      </c>
    </row>
    <row r="10" spans="1:7" s="2" customFormat="1" ht="16.5" customHeight="1" thickBot="1" x14ac:dyDescent="0.25">
      <c r="A10" s="86" t="s">
        <v>4</v>
      </c>
      <c r="B10" s="88" t="s">
        <v>5</v>
      </c>
      <c r="C10" s="91" t="s">
        <v>6</v>
      </c>
      <c r="D10" s="94" t="s">
        <v>7</v>
      </c>
      <c r="E10" s="97" t="s">
        <v>8</v>
      </c>
      <c r="F10" s="97"/>
      <c r="G10" s="98"/>
    </row>
    <row r="11" spans="1:7" s="2" customFormat="1" ht="33" customHeight="1" thickBot="1" x14ac:dyDescent="0.25">
      <c r="A11" s="87"/>
      <c r="B11" s="89"/>
      <c r="C11" s="92"/>
      <c r="D11" s="95"/>
      <c r="E11" s="14" t="s">
        <v>9</v>
      </c>
      <c r="F11" s="15" t="s">
        <v>10</v>
      </c>
      <c r="G11" s="16" t="s">
        <v>11</v>
      </c>
    </row>
    <row r="12" spans="1:7" s="2" customFormat="1" ht="22.5" customHeight="1" x14ac:dyDescent="0.2">
      <c r="A12" s="87"/>
      <c r="B12" s="89"/>
      <c r="C12" s="92"/>
      <c r="D12" s="95"/>
      <c r="E12" s="73" t="s">
        <v>12</v>
      </c>
      <c r="F12" s="74"/>
      <c r="G12" s="75"/>
    </row>
    <row r="13" spans="1:7" x14ac:dyDescent="0.2">
      <c r="A13" s="87"/>
      <c r="B13" s="89"/>
      <c r="C13" s="92"/>
      <c r="D13" s="95"/>
      <c r="E13" s="76"/>
      <c r="F13" s="77"/>
      <c r="G13" s="78"/>
    </row>
    <row r="14" spans="1:7" ht="3" customHeight="1" thickBot="1" x14ac:dyDescent="0.25">
      <c r="A14" s="17"/>
      <c r="B14" s="90"/>
      <c r="C14" s="93"/>
      <c r="D14" s="96"/>
      <c r="E14" s="79"/>
      <c r="F14" s="80"/>
      <c r="G14" s="81"/>
    </row>
    <row r="15" spans="1:7" ht="30" x14ac:dyDescent="0.25">
      <c r="A15" s="18" t="s">
        <v>13</v>
      </c>
      <c r="B15" s="19" t="s">
        <v>14</v>
      </c>
      <c r="C15" s="20" t="s">
        <v>15</v>
      </c>
      <c r="D15" s="21">
        <f>SUM(E15:G15)</f>
        <v>19839887</v>
      </c>
      <c r="E15" s="21">
        <v>18759657</v>
      </c>
      <c r="F15" s="21">
        <f>511007+54000+515223</f>
        <v>1080230</v>
      </c>
      <c r="G15" s="22"/>
    </row>
    <row r="16" spans="1:7" ht="15" x14ac:dyDescent="0.25">
      <c r="A16" s="23" t="s">
        <v>16</v>
      </c>
      <c r="B16" s="24" t="s">
        <v>17</v>
      </c>
      <c r="C16" s="25" t="s">
        <v>18</v>
      </c>
      <c r="D16" s="26">
        <f t="shared" ref="D16:D46" si="0">SUM(E16:G16)</f>
        <v>65949</v>
      </c>
      <c r="E16" s="26">
        <v>65949</v>
      </c>
      <c r="F16" s="26"/>
      <c r="G16" s="27"/>
    </row>
    <row r="17" spans="1:7" ht="15" x14ac:dyDescent="0.25">
      <c r="A17" s="23" t="s">
        <v>19</v>
      </c>
      <c r="B17" s="24" t="s">
        <v>20</v>
      </c>
      <c r="C17" s="25" t="s">
        <v>21</v>
      </c>
      <c r="D17" s="26">
        <f t="shared" si="0"/>
        <v>0</v>
      </c>
      <c r="E17" s="26"/>
      <c r="F17" s="26"/>
      <c r="G17" s="27"/>
    </row>
    <row r="18" spans="1:7" ht="15" x14ac:dyDescent="0.25">
      <c r="A18" s="23" t="s">
        <v>22</v>
      </c>
      <c r="B18" s="24" t="s">
        <v>23</v>
      </c>
      <c r="C18" s="25" t="s">
        <v>24</v>
      </c>
      <c r="D18" s="26">
        <f t="shared" si="0"/>
        <v>1526270</v>
      </c>
      <c r="E18" s="26">
        <v>1526270</v>
      </c>
      <c r="F18" s="26"/>
      <c r="G18" s="27"/>
    </row>
    <row r="19" spans="1:7" ht="15" x14ac:dyDescent="0.25">
      <c r="A19" s="23" t="s">
        <v>25</v>
      </c>
      <c r="B19" s="28" t="s">
        <v>26</v>
      </c>
      <c r="C19" s="29" t="s">
        <v>27</v>
      </c>
      <c r="D19" s="26">
        <f t="shared" si="0"/>
        <v>848400</v>
      </c>
      <c r="E19" s="26">
        <v>798400</v>
      </c>
      <c r="F19" s="26">
        <v>50000</v>
      </c>
      <c r="G19" s="27"/>
    </row>
    <row r="20" spans="1:7" ht="15" x14ac:dyDescent="0.25">
      <c r="A20" s="23" t="s">
        <v>28</v>
      </c>
      <c r="B20" s="24" t="s">
        <v>29</v>
      </c>
      <c r="C20" s="25" t="s">
        <v>30</v>
      </c>
      <c r="D20" s="26">
        <f t="shared" si="0"/>
        <v>0</v>
      </c>
      <c r="E20" s="26"/>
      <c r="F20" s="26"/>
      <c r="G20" s="27"/>
    </row>
    <row r="21" spans="1:7" ht="30" x14ac:dyDescent="0.25">
      <c r="A21" s="23" t="s">
        <v>31</v>
      </c>
      <c r="B21" s="24" t="s">
        <v>32</v>
      </c>
      <c r="C21" s="25" t="s">
        <v>33</v>
      </c>
      <c r="D21" s="26">
        <f t="shared" si="0"/>
        <v>30377</v>
      </c>
      <c r="E21" s="26">
        <v>30377</v>
      </c>
      <c r="F21" s="26"/>
      <c r="G21" s="27"/>
    </row>
    <row r="22" spans="1:7" ht="15" x14ac:dyDescent="0.25">
      <c r="A22" s="23" t="s">
        <v>34</v>
      </c>
      <c r="B22" s="30" t="s">
        <v>35</v>
      </c>
      <c r="C22" s="29" t="s">
        <v>36</v>
      </c>
      <c r="D22" s="26"/>
      <c r="E22" s="26"/>
      <c r="F22" s="26"/>
      <c r="G22" s="27"/>
    </row>
    <row r="23" spans="1:7" ht="15" x14ac:dyDescent="0.25">
      <c r="A23" s="23" t="s">
        <v>37</v>
      </c>
      <c r="B23" s="24" t="s">
        <v>38</v>
      </c>
      <c r="C23" s="25" t="s">
        <v>39</v>
      </c>
      <c r="D23" s="26">
        <f t="shared" si="0"/>
        <v>1552125</v>
      </c>
      <c r="E23" s="26">
        <v>1552125</v>
      </c>
      <c r="F23" s="26"/>
      <c r="G23" s="27"/>
    </row>
    <row r="24" spans="1:7" ht="15" x14ac:dyDescent="0.25">
      <c r="A24" s="23" t="s">
        <v>40</v>
      </c>
      <c r="B24" s="24" t="s">
        <v>32</v>
      </c>
      <c r="C24" s="25" t="s">
        <v>41</v>
      </c>
      <c r="D24" s="26">
        <f t="shared" si="0"/>
        <v>0</v>
      </c>
      <c r="E24" s="26"/>
      <c r="F24" s="26"/>
      <c r="G24" s="27"/>
    </row>
    <row r="25" spans="1:7" ht="15" x14ac:dyDescent="0.25">
      <c r="A25" s="23" t="s">
        <v>42</v>
      </c>
      <c r="B25" s="24" t="s">
        <v>43</v>
      </c>
      <c r="C25" s="25" t="s">
        <v>44</v>
      </c>
      <c r="D25" s="26">
        <f t="shared" si="0"/>
        <v>1897267</v>
      </c>
      <c r="E25" s="26">
        <v>1897267</v>
      </c>
      <c r="F25" s="26"/>
      <c r="G25" s="27"/>
    </row>
    <row r="26" spans="1:7" ht="15" x14ac:dyDescent="0.25">
      <c r="A26" s="23" t="s">
        <v>45</v>
      </c>
      <c r="B26" s="24" t="s">
        <v>46</v>
      </c>
      <c r="C26" s="25" t="s">
        <v>47</v>
      </c>
      <c r="D26" s="26">
        <f t="shared" si="0"/>
        <v>144145</v>
      </c>
      <c r="E26" s="26">
        <v>144145</v>
      </c>
      <c r="F26" s="26"/>
      <c r="G26" s="27"/>
    </row>
    <row r="27" spans="1:7" ht="15" x14ac:dyDescent="0.25">
      <c r="A27" s="23" t="s">
        <v>48</v>
      </c>
      <c r="B27" s="24" t="s">
        <v>49</v>
      </c>
      <c r="C27" s="25" t="s">
        <v>50</v>
      </c>
      <c r="D27" s="26">
        <f t="shared" si="0"/>
        <v>96551084</v>
      </c>
      <c r="E27" s="26">
        <v>96551084</v>
      </c>
      <c r="F27" s="26"/>
      <c r="G27" s="27"/>
    </row>
    <row r="28" spans="1:7" ht="15" x14ac:dyDescent="0.25">
      <c r="A28" s="23" t="s">
        <v>51</v>
      </c>
      <c r="B28" s="24" t="s">
        <v>52</v>
      </c>
      <c r="C28" s="31" t="s">
        <v>53</v>
      </c>
      <c r="D28" s="26">
        <f t="shared" si="0"/>
        <v>88031</v>
      </c>
      <c r="E28" s="26">
        <v>88031</v>
      </c>
      <c r="F28" s="26"/>
      <c r="G28" s="27"/>
    </row>
    <row r="29" spans="1:7" ht="15" x14ac:dyDescent="0.25">
      <c r="A29" s="23" t="s">
        <v>54</v>
      </c>
      <c r="B29" s="28" t="s">
        <v>55</v>
      </c>
      <c r="C29" s="32" t="s">
        <v>56</v>
      </c>
      <c r="D29" s="26">
        <f t="shared" si="0"/>
        <v>382900</v>
      </c>
      <c r="E29" s="26">
        <v>382900</v>
      </c>
      <c r="F29" s="26"/>
      <c r="G29" s="27"/>
    </row>
    <row r="30" spans="1:7" ht="15" x14ac:dyDescent="0.25">
      <c r="A30" s="23" t="s">
        <v>57</v>
      </c>
      <c r="B30" s="24" t="s">
        <v>58</v>
      </c>
      <c r="C30" s="25" t="s">
        <v>59</v>
      </c>
      <c r="D30" s="26">
        <f t="shared" si="0"/>
        <v>675000</v>
      </c>
      <c r="E30" s="26">
        <v>675000</v>
      </c>
      <c r="F30" s="26"/>
      <c r="G30" s="27"/>
    </row>
    <row r="31" spans="1:7" ht="15" x14ac:dyDescent="0.25">
      <c r="A31" s="23" t="s">
        <v>60</v>
      </c>
      <c r="B31" s="24" t="s">
        <v>61</v>
      </c>
      <c r="C31" s="31" t="s">
        <v>62</v>
      </c>
      <c r="D31" s="26">
        <f>SUM(E31:G31)</f>
        <v>865738</v>
      </c>
      <c r="E31" s="26">
        <v>854938</v>
      </c>
      <c r="F31" s="26">
        <v>10800</v>
      </c>
      <c r="G31" s="27"/>
    </row>
    <row r="32" spans="1:7" ht="15" x14ac:dyDescent="0.25">
      <c r="A32" s="23" t="s">
        <v>63</v>
      </c>
      <c r="B32" s="33" t="s">
        <v>64</v>
      </c>
      <c r="C32" s="34" t="s">
        <v>65</v>
      </c>
      <c r="D32" s="26">
        <f>SUM(E32:G32)</f>
        <v>2450705</v>
      </c>
      <c r="E32" s="26">
        <v>2434505</v>
      </c>
      <c r="F32" s="26">
        <v>16200</v>
      </c>
      <c r="G32" s="27"/>
    </row>
    <row r="33" spans="1:7" ht="15" x14ac:dyDescent="0.25">
      <c r="A33" s="23" t="s">
        <v>66</v>
      </c>
      <c r="B33" s="33" t="s">
        <v>67</v>
      </c>
      <c r="C33" s="29" t="s">
        <v>68</v>
      </c>
      <c r="D33" s="26">
        <f t="shared" si="0"/>
        <v>92600</v>
      </c>
      <c r="E33" s="26">
        <v>92600</v>
      </c>
      <c r="F33" s="26"/>
      <c r="G33" s="27"/>
    </row>
    <row r="34" spans="1:7" ht="15" x14ac:dyDescent="0.25">
      <c r="A34" s="23" t="s">
        <v>69</v>
      </c>
      <c r="B34" s="24" t="s">
        <v>70</v>
      </c>
      <c r="C34" s="25" t="s">
        <v>71</v>
      </c>
      <c r="D34" s="26">
        <f t="shared" si="0"/>
        <v>0</v>
      </c>
      <c r="E34" s="26"/>
      <c r="F34" s="26"/>
      <c r="G34" s="27"/>
    </row>
    <row r="35" spans="1:7" ht="15" x14ac:dyDescent="0.25">
      <c r="A35" s="23" t="s">
        <v>72</v>
      </c>
      <c r="B35" s="24" t="s">
        <v>73</v>
      </c>
      <c r="C35" s="25" t="s">
        <v>74</v>
      </c>
      <c r="D35" s="26"/>
      <c r="E35" s="26"/>
      <c r="F35" s="26"/>
      <c r="G35" s="27"/>
    </row>
    <row r="36" spans="1:7" ht="15" x14ac:dyDescent="0.25">
      <c r="A36" s="23" t="s">
        <v>75</v>
      </c>
      <c r="B36" s="28" t="s">
        <v>76</v>
      </c>
      <c r="C36" s="29" t="s">
        <v>77</v>
      </c>
      <c r="D36" s="26"/>
      <c r="E36" s="26"/>
      <c r="F36" s="26"/>
      <c r="G36" s="27"/>
    </row>
    <row r="37" spans="1:7" ht="15" x14ac:dyDescent="0.25">
      <c r="A37" s="35" t="s">
        <v>78</v>
      </c>
      <c r="B37" s="33">
        <v>104051</v>
      </c>
      <c r="C37" s="29" t="s">
        <v>79</v>
      </c>
      <c r="D37" s="26"/>
      <c r="E37" s="26"/>
      <c r="F37" s="26"/>
      <c r="G37" s="27"/>
    </row>
    <row r="38" spans="1:7" ht="15" x14ac:dyDescent="0.25">
      <c r="A38" s="23" t="s">
        <v>80</v>
      </c>
      <c r="B38" s="24">
        <v>107052</v>
      </c>
      <c r="C38" s="36" t="s">
        <v>81</v>
      </c>
      <c r="D38" s="26">
        <f t="shared" si="0"/>
        <v>101486</v>
      </c>
      <c r="E38" s="26">
        <v>101486</v>
      </c>
      <c r="F38" s="26"/>
      <c r="G38" s="27"/>
    </row>
    <row r="39" spans="1:7" ht="15.75" thickBot="1" x14ac:dyDescent="0.3">
      <c r="A39" s="35" t="s">
        <v>82</v>
      </c>
      <c r="B39" s="24">
        <v>107060</v>
      </c>
      <c r="C39" s="25" t="s">
        <v>83</v>
      </c>
      <c r="D39" s="26">
        <f t="shared" si="0"/>
        <v>1875300</v>
      </c>
      <c r="E39" s="26">
        <v>1875300</v>
      </c>
      <c r="F39" s="26"/>
      <c r="G39" s="27"/>
    </row>
    <row r="40" spans="1:7" ht="22.5" customHeight="1" thickBot="1" x14ac:dyDescent="0.25">
      <c r="A40" s="37" t="s">
        <v>84</v>
      </c>
      <c r="B40" s="38"/>
      <c r="C40" s="39" t="s">
        <v>85</v>
      </c>
      <c r="D40" s="40">
        <f>SUM(D15:D39)</f>
        <v>128987264</v>
      </c>
      <c r="E40" s="40">
        <f>SUM(E15:E39)</f>
        <v>127830034</v>
      </c>
      <c r="F40" s="40">
        <f>SUM(F15:F39)</f>
        <v>1157230</v>
      </c>
      <c r="G40" s="41"/>
    </row>
    <row r="41" spans="1:7" ht="15.75" thickBot="1" x14ac:dyDescent="0.3">
      <c r="A41" s="42" t="s">
        <v>86</v>
      </c>
      <c r="B41" s="43" t="s">
        <v>26</v>
      </c>
      <c r="C41" s="44" t="s">
        <v>27</v>
      </c>
      <c r="D41" s="26">
        <f t="shared" si="0"/>
        <v>89479</v>
      </c>
      <c r="E41" s="45">
        <v>89479</v>
      </c>
      <c r="F41" s="46"/>
      <c r="G41" s="47"/>
    </row>
    <row r="42" spans="1:7" ht="15" x14ac:dyDescent="0.25">
      <c r="A42" s="42" t="s">
        <v>87</v>
      </c>
      <c r="B42" s="48" t="s">
        <v>88</v>
      </c>
      <c r="C42" s="49" t="s">
        <v>89</v>
      </c>
      <c r="D42" s="26">
        <f>SUM(E42:G42)</f>
        <v>0</v>
      </c>
      <c r="E42" s="45"/>
      <c r="F42" s="46"/>
      <c r="G42" s="50"/>
    </row>
    <row r="43" spans="1:7" ht="15" x14ac:dyDescent="0.25">
      <c r="A43" s="51" t="s">
        <v>90</v>
      </c>
      <c r="B43" s="52">
        <v>96015</v>
      </c>
      <c r="C43" s="53" t="s">
        <v>77</v>
      </c>
      <c r="D43" s="26">
        <f>SUM(E43:G43)</f>
        <v>5078272</v>
      </c>
      <c r="E43" s="54">
        <v>4970272</v>
      </c>
      <c r="F43" s="55">
        <v>108000</v>
      </c>
      <c r="G43" s="50"/>
    </row>
    <row r="44" spans="1:7" ht="15" x14ac:dyDescent="0.25">
      <c r="A44" s="42" t="s">
        <v>91</v>
      </c>
      <c r="B44" s="56">
        <v>96025</v>
      </c>
      <c r="C44" s="57" t="s">
        <v>92</v>
      </c>
      <c r="D44" s="26">
        <f t="shared" si="0"/>
        <v>1266250</v>
      </c>
      <c r="E44" s="58"/>
      <c r="F44" s="59">
        <v>1266250</v>
      </c>
      <c r="G44" s="60"/>
    </row>
    <row r="45" spans="1:7" ht="15" x14ac:dyDescent="0.25">
      <c r="A45" s="42" t="s">
        <v>93</v>
      </c>
      <c r="B45" s="56">
        <v>107052</v>
      </c>
      <c r="C45" s="57" t="s">
        <v>94</v>
      </c>
      <c r="D45" s="26">
        <f t="shared" si="0"/>
        <v>1907824</v>
      </c>
      <c r="E45" s="58"/>
      <c r="F45" s="59">
        <v>1907824</v>
      </c>
      <c r="G45" s="60"/>
    </row>
    <row r="46" spans="1:7" ht="15.75" thickBot="1" x14ac:dyDescent="0.3">
      <c r="A46" s="51" t="s">
        <v>95</v>
      </c>
      <c r="B46" s="61">
        <v>107051</v>
      </c>
      <c r="C46" s="62" t="s">
        <v>96</v>
      </c>
      <c r="D46" s="26">
        <f t="shared" si="0"/>
        <v>4616543</v>
      </c>
      <c r="E46" s="63">
        <v>4553903</v>
      </c>
      <c r="F46" s="64">
        <v>62640</v>
      </c>
      <c r="G46" s="65"/>
    </row>
    <row r="47" spans="1:7" ht="15.75" thickBot="1" x14ac:dyDescent="0.3">
      <c r="A47" s="66" t="s">
        <v>97</v>
      </c>
      <c r="B47" s="67"/>
      <c r="C47" s="68" t="s">
        <v>98</v>
      </c>
      <c r="D47" s="69">
        <f>D41+D44+D45+D46+D43</f>
        <v>12958368</v>
      </c>
      <c r="E47" s="70">
        <f>SUM(E41:E46)</f>
        <v>9613654</v>
      </c>
      <c r="F47" s="70">
        <f>SUM(F41:F46)</f>
        <v>3344714</v>
      </c>
      <c r="G47" s="71"/>
    </row>
    <row r="48" spans="1:7" ht="15.75" thickBot="1" x14ac:dyDescent="0.3">
      <c r="A48" s="66" t="s">
        <v>99</v>
      </c>
      <c r="B48" s="67"/>
      <c r="C48" s="68" t="s">
        <v>100</v>
      </c>
      <c r="D48" s="69">
        <f>D40+D47</f>
        <v>141945632</v>
      </c>
      <c r="E48" s="70">
        <f>E40+E47</f>
        <v>137443688</v>
      </c>
      <c r="F48" s="70">
        <f>F40+F47</f>
        <v>4501944</v>
      </c>
      <c r="G48" s="71"/>
    </row>
    <row r="50" spans="4:4" x14ac:dyDescent="0.2">
      <c r="D50" s="72"/>
    </row>
  </sheetData>
  <mergeCells count="11">
    <mergeCell ref="A10:A13"/>
    <mergeCell ref="B10:B14"/>
    <mergeCell ref="C10:C14"/>
    <mergeCell ref="D10:D14"/>
    <mergeCell ref="E10:G10"/>
    <mergeCell ref="E12:G14"/>
    <mergeCell ref="B2:G2"/>
    <mergeCell ref="C4:G4"/>
    <mergeCell ref="C6:G6"/>
    <mergeCell ref="C7:G7"/>
    <mergeCell ref="C8:G8"/>
  </mergeCells>
  <printOptions horizontalCentered="1"/>
  <pageMargins left="0" right="0" top="0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2021-05-27T09:26:52Z</dcterms:created>
  <dcterms:modified xsi:type="dcterms:W3CDTF">2021-05-27T11:18:05Z</dcterms:modified>
</cp:coreProperties>
</file>