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5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3" i="1"/>
  <c r="G49" i="1" s="1"/>
  <c r="F43" i="1"/>
  <c r="G35" i="1"/>
  <c r="F35" i="1"/>
  <c r="G31" i="1"/>
  <c r="F31" i="1"/>
  <c r="G26" i="1"/>
  <c r="F26" i="1"/>
  <c r="G18" i="1"/>
  <c r="G38" i="1" s="1"/>
  <c r="G50" i="1" s="1"/>
  <c r="F18" i="1"/>
  <c r="F38" i="1" s="1"/>
  <c r="F50" i="1" s="1"/>
</calcChain>
</file>

<file path=xl/sharedStrings.xml><?xml version="1.0" encoding="utf-8"?>
<sst xmlns="http://schemas.openxmlformats.org/spreadsheetml/2006/main" count="123" uniqueCount="97">
  <si>
    <t xml:space="preserve">SITKE KÖZSÉG ÖNKORMÁNYZATA </t>
  </si>
  <si>
    <t>ÖSSZESÍTETT EREDMÉNYKIMUTATÁSA</t>
  </si>
  <si>
    <t>2020. év</t>
  </si>
  <si>
    <t>( Ft-ban)</t>
  </si>
  <si>
    <t>Sor-     szám</t>
  </si>
  <si>
    <t>Megnevezés</t>
  </si>
  <si>
    <t>2019. évi</t>
  </si>
  <si>
    <t>2020. évi</t>
  </si>
  <si>
    <t>01.</t>
  </si>
  <si>
    <t>Közhatalmi eredményszemléletű bevételek</t>
  </si>
  <si>
    <t>02.</t>
  </si>
  <si>
    <t>Eszközök és szolgáltatások értékesítése nettó eredményszemléletű bevételei</t>
  </si>
  <si>
    <t>03.</t>
  </si>
  <si>
    <t>Tevékenység egyéb nettó eredményszemléletű bevételei</t>
  </si>
  <si>
    <t>04.</t>
  </si>
  <si>
    <t>I.</t>
  </si>
  <si>
    <t>Tevékenység nettó eredményszemléletű bevétele</t>
  </si>
  <si>
    <t>05.</t>
  </si>
  <si>
    <t>Saját termelésű készletek állományváltozása</t>
  </si>
  <si>
    <t>-</t>
  </si>
  <si>
    <t>06.</t>
  </si>
  <si>
    <t>Saját előállítású eszközök aktivált értéke</t>
  </si>
  <si>
    <t>07.</t>
  </si>
  <si>
    <t>II.</t>
  </si>
  <si>
    <t>Aktivált saját teljesítmények értéke</t>
  </si>
  <si>
    <t>08.</t>
  </si>
  <si>
    <t>Központi működési célú támogatások eredményszemléletű bevételei</t>
  </si>
  <si>
    <t>09.</t>
  </si>
  <si>
    <t>Egyéb működési célú támogatások eredményszemléletű bevételei</t>
  </si>
  <si>
    <t>10.</t>
  </si>
  <si>
    <t>Felhalmozási célú támogatások eredményszemléletű bevételei</t>
  </si>
  <si>
    <t>11.</t>
  </si>
  <si>
    <t>Különféle egyéb eredményszemléletű bevételek</t>
  </si>
  <si>
    <t>III.</t>
  </si>
  <si>
    <t>Egyéb eredményszemléletű bevételek</t>
  </si>
  <si>
    <t>12.</t>
  </si>
  <si>
    <t>Anyagköltség</t>
  </si>
  <si>
    <t>13.</t>
  </si>
  <si>
    <t>Igénybe vett szolgáltatások értéke</t>
  </si>
  <si>
    <t>14.</t>
  </si>
  <si>
    <t>Eladott áruk beszerzési értéke</t>
  </si>
  <si>
    <t>15.</t>
  </si>
  <si>
    <t>Eladott (közvetített) szolgáltatások értéke</t>
  </si>
  <si>
    <t>16.</t>
  </si>
  <si>
    <t>IV.</t>
  </si>
  <si>
    <t>Anyagjellegű ráfordítások</t>
  </si>
  <si>
    <t>17.</t>
  </si>
  <si>
    <t>Bérköltség</t>
  </si>
  <si>
    <t>18.</t>
  </si>
  <si>
    <t>Személyi jellegű egyéb kifizetések</t>
  </si>
  <si>
    <t>19.</t>
  </si>
  <si>
    <t>Bérjárulékok</t>
  </si>
  <si>
    <t>20.</t>
  </si>
  <si>
    <t>V.</t>
  </si>
  <si>
    <t xml:space="preserve">Személyi jellegű ráfordítások </t>
  </si>
  <si>
    <t>21.</t>
  </si>
  <si>
    <t>VI.</t>
  </si>
  <si>
    <t>Értékcsökkenési leírás</t>
  </si>
  <si>
    <t>22.</t>
  </si>
  <si>
    <t>VII.</t>
  </si>
  <si>
    <t>Egyéb ráfordítások</t>
  </si>
  <si>
    <t>23.</t>
  </si>
  <si>
    <t>A)</t>
  </si>
  <si>
    <t xml:space="preserve">TEVÉKENYSÉGEK EREDMÉNYE </t>
  </si>
  <si>
    <t>24.</t>
  </si>
  <si>
    <t>17</t>
  </si>
  <si>
    <t>Kapott (járó) osztalék és részesedés</t>
  </si>
  <si>
    <t>25.</t>
  </si>
  <si>
    <t>Kapott (járó) kamatok és kamatjellegű eredményszemléletű bevételek</t>
  </si>
  <si>
    <t>26.</t>
  </si>
  <si>
    <t>Pénzügyi műveletek egyéb eredményszemléletű bevételei</t>
  </si>
  <si>
    <t>27.</t>
  </si>
  <si>
    <t>a.</t>
  </si>
  <si>
    <t xml:space="preserve"> - ebből: árfolyamnyereség</t>
  </si>
  <si>
    <t>28.</t>
  </si>
  <si>
    <t>VIII.</t>
  </si>
  <si>
    <t xml:space="preserve">Pénzügyi műveletek eredményszemléletű bevételei </t>
  </si>
  <si>
    <t>29.</t>
  </si>
  <si>
    <t>Fizetendő kamatok és kamatjellegű ráfordítások</t>
  </si>
  <si>
    <t>30.</t>
  </si>
  <si>
    <t>Részesedések, értékpapírok, pénzeszközök értékvesztése</t>
  </si>
  <si>
    <t>31.</t>
  </si>
  <si>
    <t>Pénzügyi műveletek egyéb ráfordításai</t>
  </si>
  <si>
    <t>32.</t>
  </si>
  <si>
    <t xml:space="preserve"> - ebből: árfolyamveszteség</t>
  </si>
  <si>
    <t>33.</t>
  </si>
  <si>
    <t>IX.</t>
  </si>
  <si>
    <t xml:space="preserve">Pénzügyi műveletek ráfordításai </t>
  </si>
  <si>
    <t>IX        Pénzügyi műveletek ráfordításai (=19+20+21) (33=29+...+31)</t>
  </si>
  <si>
    <t>34.</t>
  </si>
  <si>
    <t>B)</t>
  </si>
  <si>
    <t xml:space="preserve">PÉNZÜGYI MŰVELETEK EREDMÉNYE </t>
  </si>
  <si>
    <t>B)        PÉNZÜGYI MŰVELETEK EREDMÉNYE (=VIII-IX) (34=28-33)</t>
  </si>
  <si>
    <t>35.</t>
  </si>
  <si>
    <t>C)</t>
  </si>
  <si>
    <t xml:space="preserve">MÉRLEG SZERINTI EREDMÉNY </t>
  </si>
  <si>
    <t>E)        MÉRLEG SZERINTI EREDMÉNY (=±C±D) (41=±35±40)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</si>
</sst>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5" fillId="0" borderId="0" xfId="0" applyFont="1" applyAlignment="1"/>
    <xf numFmtId="0" fontId="3" fillId="0" borderId="0" xfId="3" applyFont="1"/>
    <xf numFmtId="164" fontId="3" fillId="0" borderId="0" xfId="1" applyNumberFormat="1" applyFont="1"/>
    <xf numFmtId="0" fontId="0" fillId="0" borderId="0" xfId="0" applyAlignment="1"/>
    <xf numFmtId="0" fontId="3" fillId="0" borderId="0" xfId="0" applyFont="1" applyFill="1"/>
    <xf numFmtId="0" fontId="6" fillId="0" borderId="0" xfId="2" applyFont="1" applyAlignment="1"/>
    <xf numFmtId="0" fontId="7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 vertical="top" wrapText="1"/>
    </xf>
    <xf numFmtId="20" fontId="3" fillId="0" borderId="0" xfId="0" quotePrefix="1" applyNumberFormat="1" applyFont="1" applyBorder="1" applyAlignment="1">
      <alignment horizontal="center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/>
    <xf numFmtId="20" fontId="3" fillId="0" borderId="0" xfId="0" quotePrefix="1" applyNumberFormat="1" applyFont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164" fontId="2" fillId="0" borderId="14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164" fontId="8" fillId="0" borderId="15" xfId="1" applyNumberFormat="1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164" fontId="6" fillId="0" borderId="15" xfId="1" applyNumberFormat="1" applyFont="1" applyBorder="1" applyAlignment="1">
      <alignment horizontal="center" wrapText="1"/>
    </xf>
    <xf numFmtId="0" fontId="7" fillId="0" borderId="0" xfId="0" applyFont="1"/>
    <xf numFmtId="0" fontId="3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2" applyFont="1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Ezres" xfId="1" builtinId="3"/>
    <cellStyle name="Normál" xfId="0" builtinId="0"/>
    <cellStyle name="Normál_KTGV99" xfId="3"/>
    <cellStyle name="Normál_SÁB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FFFF00"/>
    <pageSetUpPr fitToPage="1"/>
  </sheetPr>
  <dimension ref="A4:K50"/>
  <sheetViews>
    <sheetView tabSelected="1" workbookViewId="0">
      <selection activeCell="A5" sqref="A5"/>
    </sheetView>
  </sheetViews>
  <sheetFormatPr defaultRowHeight="12.75" x14ac:dyDescent="0.2"/>
  <cols>
    <col min="1" max="1" width="8.140625" style="16" customWidth="1"/>
    <col min="2" max="2" width="4.7109375" style="16" customWidth="1"/>
    <col min="3" max="4" width="2.5703125" style="16" customWidth="1"/>
    <col min="5" max="5" width="60" style="16" customWidth="1"/>
    <col min="6" max="6" width="18.140625" style="16" customWidth="1"/>
    <col min="7" max="7" width="16.42578125" style="16" customWidth="1"/>
    <col min="8" max="16384" width="9.140625" style="16"/>
  </cols>
  <sheetData>
    <row r="4" spans="1:11" s="2" customFormat="1" x14ac:dyDescent="0.2">
      <c r="A4" s="41"/>
      <c r="B4" s="41"/>
      <c r="C4" s="41"/>
      <c r="D4" s="41"/>
      <c r="E4" s="41"/>
      <c r="F4" s="41"/>
      <c r="G4" s="1"/>
      <c r="H4" s="1"/>
      <c r="I4" s="1"/>
      <c r="J4" s="1"/>
      <c r="K4" s="1"/>
    </row>
    <row r="5" spans="1:11" s="4" customFormat="1" x14ac:dyDescent="0.2">
      <c r="A5" s="3"/>
      <c r="B5" s="3"/>
      <c r="C5" s="3"/>
      <c r="D5" s="3"/>
      <c r="F5" s="5"/>
      <c r="G5" s="5"/>
    </row>
    <row r="6" spans="1:11" s="4" customFormat="1" x14ac:dyDescent="0.2">
      <c r="A6" s="42"/>
      <c r="B6" s="43"/>
      <c r="C6" s="43"/>
      <c r="D6" s="43"/>
      <c r="E6" s="43"/>
      <c r="F6" s="43"/>
      <c r="G6" s="43"/>
      <c r="H6" s="6"/>
      <c r="I6" s="6"/>
      <c r="J6" s="6"/>
    </row>
    <row r="7" spans="1:11" s="7" customFormat="1" ht="15.75" x14ac:dyDescent="0.25">
      <c r="A7" s="44" t="s">
        <v>0</v>
      </c>
      <c r="B7" s="44"/>
      <c r="C7" s="44"/>
      <c r="D7" s="44"/>
      <c r="E7" s="44"/>
      <c r="F7" s="44"/>
      <c r="G7" s="45"/>
    </row>
    <row r="8" spans="1:11" s="9" customFormat="1" ht="15.75" x14ac:dyDescent="0.25">
      <c r="A8" s="44" t="s">
        <v>1</v>
      </c>
      <c r="B8" s="44"/>
      <c r="C8" s="44"/>
      <c r="D8" s="44"/>
      <c r="E8" s="44"/>
      <c r="F8" s="44"/>
      <c r="G8" s="45"/>
      <c r="H8" s="8"/>
      <c r="I8" s="8"/>
      <c r="J8" s="8"/>
      <c r="K8" s="8"/>
    </row>
    <row r="9" spans="1:11" s="9" customFormat="1" ht="15.75" x14ac:dyDescent="0.25">
      <c r="A9" s="44" t="s">
        <v>2</v>
      </c>
      <c r="B9" s="44"/>
      <c r="C9" s="44"/>
      <c r="D9" s="44"/>
      <c r="E9" s="44"/>
      <c r="F9" s="44"/>
      <c r="G9" s="45"/>
      <c r="H9" s="8"/>
      <c r="I9" s="8"/>
      <c r="J9" s="8"/>
      <c r="K9" s="8"/>
    </row>
    <row r="10" spans="1:11" s="9" customFormat="1" ht="15.75" x14ac:dyDescent="0.25">
      <c r="A10" s="10"/>
      <c r="B10" s="10"/>
      <c r="C10" s="10"/>
      <c r="D10" s="10"/>
      <c r="E10" s="10"/>
      <c r="F10" s="10"/>
      <c r="G10" s="8"/>
      <c r="H10" s="8"/>
      <c r="I10" s="8"/>
      <c r="J10" s="8"/>
      <c r="K10" s="8"/>
    </row>
    <row r="11" spans="1:11" s="9" customFormat="1" ht="16.5" thickBot="1" x14ac:dyDescent="0.3">
      <c r="A11" s="10"/>
      <c r="B11" s="10"/>
      <c r="C11" s="10"/>
      <c r="D11" s="10"/>
      <c r="E11" s="10"/>
      <c r="F11" s="11"/>
      <c r="G11" s="11" t="s">
        <v>3</v>
      </c>
      <c r="H11" s="8"/>
      <c r="I11" s="8"/>
      <c r="J11" s="8"/>
      <c r="K11" s="8"/>
    </row>
    <row r="12" spans="1:11" s="12" customFormat="1" x14ac:dyDescent="0.2">
      <c r="A12" s="46" t="s">
        <v>4</v>
      </c>
      <c r="B12" s="49" t="s">
        <v>5</v>
      </c>
      <c r="C12" s="50"/>
      <c r="D12" s="50"/>
      <c r="E12" s="51"/>
      <c r="F12" s="58" t="s">
        <v>6</v>
      </c>
      <c r="G12" s="61" t="s">
        <v>7</v>
      </c>
    </row>
    <row r="13" spans="1:11" s="12" customFormat="1" x14ac:dyDescent="0.2">
      <c r="A13" s="47"/>
      <c r="B13" s="52"/>
      <c r="C13" s="53"/>
      <c r="D13" s="53"/>
      <c r="E13" s="54"/>
      <c r="F13" s="59"/>
      <c r="G13" s="62"/>
    </row>
    <row r="14" spans="1:11" s="12" customFormat="1" ht="13.5" thickBot="1" x14ac:dyDescent="0.25">
      <c r="A14" s="48"/>
      <c r="B14" s="55"/>
      <c r="C14" s="56"/>
      <c r="D14" s="56"/>
      <c r="E14" s="57"/>
      <c r="F14" s="60"/>
      <c r="G14" s="63"/>
    </row>
    <row r="15" spans="1:11" x14ac:dyDescent="0.2">
      <c r="A15" s="13" t="s">
        <v>8</v>
      </c>
      <c r="B15" s="14" t="s">
        <v>8</v>
      </c>
      <c r="C15" s="14"/>
      <c r="D15" s="33" t="s">
        <v>9</v>
      </c>
      <c r="E15" s="33"/>
      <c r="F15" s="15">
        <v>10146059</v>
      </c>
      <c r="G15" s="15">
        <v>9419850</v>
      </c>
    </row>
    <row r="16" spans="1:11" x14ac:dyDescent="0.2">
      <c r="A16" s="13" t="s">
        <v>10</v>
      </c>
      <c r="B16" s="17" t="s">
        <v>10</v>
      </c>
      <c r="C16" s="14"/>
      <c r="D16" s="33" t="s">
        <v>11</v>
      </c>
      <c r="E16" s="33"/>
      <c r="F16" s="15">
        <v>8546801</v>
      </c>
      <c r="G16" s="15">
        <v>9466304</v>
      </c>
    </row>
    <row r="17" spans="1:7" ht="13.5" thickBot="1" x14ac:dyDescent="0.25">
      <c r="A17" s="13" t="s">
        <v>12</v>
      </c>
      <c r="B17" s="17" t="s">
        <v>12</v>
      </c>
      <c r="C17" s="17"/>
      <c r="D17" s="33" t="s">
        <v>13</v>
      </c>
      <c r="E17" s="33"/>
      <c r="F17" s="15"/>
      <c r="G17" s="15"/>
    </row>
    <row r="18" spans="1:7" ht="13.5" thickBot="1" x14ac:dyDescent="0.25">
      <c r="A18" s="18" t="s">
        <v>14</v>
      </c>
      <c r="B18" s="18" t="s">
        <v>15</v>
      </c>
      <c r="C18" s="19"/>
      <c r="D18" s="34" t="s">
        <v>16</v>
      </c>
      <c r="E18" s="35"/>
      <c r="F18" s="20">
        <f>F15+F16+F17</f>
        <v>18692860</v>
      </c>
      <c r="G18" s="20">
        <f>G15+G16+G17</f>
        <v>18886154</v>
      </c>
    </row>
    <row r="19" spans="1:7" x14ac:dyDescent="0.2">
      <c r="A19" s="13" t="s">
        <v>17</v>
      </c>
      <c r="B19" s="17" t="s">
        <v>14</v>
      </c>
      <c r="C19" s="14"/>
      <c r="D19" s="33" t="s">
        <v>18</v>
      </c>
      <c r="E19" s="33"/>
      <c r="F19" s="15">
        <v>0</v>
      </c>
      <c r="G19" s="21" t="s">
        <v>19</v>
      </c>
    </row>
    <row r="20" spans="1:7" ht="13.5" thickBot="1" x14ac:dyDescent="0.25">
      <c r="A20" s="13" t="s">
        <v>20</v>
      </c>
      <c r="B20" s="17" t="s">
        <v>17</v>
      </c>
      <c r="C20" s="14"/>
      <c r="D20" s="33" t="s">
        <v>21</v>
      </c>
      <c r="E20" s="33"/>
      <c r="F20" s="15">
        <v>0</v>
      </c>
      <c r="G20" s="21" t="s">
        <v>19</v>
      </c>
    </row>
    <row r="21" spans="1:7" ht="13.5" thickBot="1" x14ac:dyDescent="0.25">
      <c r="A21" s="18" t="s">
        <v>22</v>
      </c>
      <c r="B21" s="18" t="s">
        <v>23</v>
      </c>
      <c r="C21" s="19"/>
      <c r="D21" s="34" t="s">
        <v>24</v>
      </c>
      <c r="E21" s="35"/>
      <c r="F21" s="20">
        <v>0</v>
      </c>
      <c r="G21" s="20">
        <v>0</v>
      </c>
    </row>
    <row r="22" spans="1:7" x14ac:dyDescent="0.2">
      <c r="A22" s="13" t="s">
        <v>25</v>
      </c>
      <c r="B22" s="17" t="s">
        <v>20</v>
      </c>
      <c r="C22" s="14"/>
      <c r="D22" s="33" t="s">
        <v>26</v>
      </c>
      <c r="E22" s="33"/>
      <c r="F22" s="15">
        <v>43052720</v>
      </c>
      <c r="G22" s="15">
        <v>44871274</v>
      </c>
    </row>
    <row r="23" spans="1:7" x14ac:dyDescent="0.2">
      <c r="A23" s="13" t="s">
        <v>27</v>
      </c>
      <c r="B23" s="17" t="s">
        <v>22</v>
      </c>
      <c r="C23" s="14"/>
      <c r="D23" s="33" t="s">
        <v>28</v>
      </c>
      <c r="E23" s="33"/>
      <c r="F23" s="15">
        <v>1431473</v>
      </c>
      <c r="G23" s="15">
        <v>421274</v>
      </c>
    </row>
    <row r="24" spans="1:7" x14ac:dyDescent="0.2">
      <c r="A24" s="13" t="s">
        <v>29</v>
      </c>
      <c r="B24" s="17" t="s">
        <v>25</v>
      </c>
      <c r="C24" s="14"/>
      <c r="D24" s="33" t="s">
        <v>30</v>
      </c>
      <c r="E24" s="40"/>
      <c r="F24" s="15">
        <v>33365111</v>
      </c>
      <c r="G24" s="15">
        <v>88324050</v>
      </c>
    </row>
    <row r="25" spans="1:7" ht="13.5" thickBot="1" x14ac:dyDescent="0.25">
      <c r="A25" s="13" t="s">
        <v>31</v>
      </c>
      <c r="B25" s="17" t="s">
        <v>27</v>
      </c>
      <c r="C25" s="14"/>
      <c r="D25" s="33" t="s">
        <v>32</v>
      </c>
      <c r="E25" s="33"/>
      <c r="F25" s="15">
        <v>1641101</v>
      </c>
      <c r="G25" s="15">
        <v>689587</v>
      </c>
    </row>
    <row r="26" spans="1:7" ht="13.5" thickBot="1" x14ac:dyDescent="0.25">
      <c r="A26" s="18" t="s">
        <v>31</v>
      </c>
      <c r="B26" s="18" t="s">
        <v>33</v>
      </c>
      <c r="C26" s="19"/>
      <c r="D26" s="34" t="s">
        <v>34</v>
      </c>
      <c r="E26" s="35"/>
      <c r="F26" s="20">
        <f>F22+F23+F24+F25</f>
        <v>79490405</v>
      </c>
      <c r="G26" s="20">
        <f>G22+G23+G24+G25</f>
        <v>134306185</v>
      </c>
    </row>
    <row r="27" spans="1:7" x14ac:dyDescent="0.2">
      <c r="A27" s="13" t="s">
        <v>35</v>
      </c>
      <c r="B27" s="17" t="s">
        <v>29</v>
      </c>
      <c r="C27" s="14"/>
      <c r="D27" s="33" t="s">
        <v>36</v>
      </c>
      <c r="E27" s="33"/>
      <c r="F27" s="15">
        <v>7050109</v>
      </c>
      <c r="G27" s="15">
        <v>5158530</v>
      </c>
    </row>
    <row r="28" spans="1:7" x14ac:dyDescent="0.2">
      <c r="A28" s="13" t="s">
        <v>37</v>
      </c>
      <c r="B28" s="17" t="s">
        <v>31</v>
      </c>
      <c r="C28" s="14"/>
      <c r="D28" s="33" t="s">
        <v>38</v>
      </c>
      <c r="E28" s="33"/>
      <c r="F28" s="15">
        <v>5301792</v>
      </c>
      <c r="G28" s="15">
        <v>9681571</v>
      </c>
    </row>
    <row r="29" spans="1:7" x14ac:dyDescent="0.2">
      <c r="A29" s="13" t="s">
        <v>39</v>
      </c>
      <c r="B29" s="17" t="s">
        <v>35</v>
      </c>
      <c r="C29" s="14"/>
      <c r="D29" s="33" t="s">
        <v>40</v>
      </c>
      <c r="E29" s="33"/>
      <c r="F29" s="15"/>
    </row>
    <row r="30" spans="1:7" ht="13.5" thickBot="1" x14ac:dyDescent="0.25">
      <c r="A30" s="13" t="s">
        <v>41</v>
      </c>
      <c r="B30" s="17" t="s">
        <v>37</v>
      </c>
      <c r="C30" s="14"/>
      <c r="D30" s="33" t="s">
        <v>42</v>
      </c>
      <c r="E30" s="33"/>
      <c r="F30" s="15"/>
    </row>
    <row r="31" spans="1:7" ht="13.5" thickBot="1" x14ac:dyDescent="0.25">
      <c r="A31" s="18" t="s">
        <v>43</v>
      </c>
      <c r="B31" s="18" t="s">
        <v>44</v>
      </c>
      <c r="C31" s="19"/>
      <c r="D31" s="34" t="s">
        <v>45</v>
      </c>
      <c r="E31" s="35"/>
      <c r="F31" s="20">
        <f>F27+F28+F29+F30</f>
        <v>12351901</v>
      </c>
      <c r="G31" s="20">
        <f>G27+G28+G29+G30</f>
        <v>14840101</v>
      </c>
    </row>
    <row r="32" spans="1:7" x14ac:dyDescent="0.2">
      <c r="A32" s="13" t="s">
        <v>46</v>
      </c>
      <c r="B32" s="17" t="s">
        <v>39</v>
      </c>
      <c r="C32" s="14"/>
      <c r="D32" s="33" t="s">
        <v>47</v>
      </c>
      <c r="E32" s="33"/>
      <c r="F32" s="15">
        <v>11839752</v>
      </c>
      <c r="G32" s="15">
        <v>10951528</v>
      </c>
    </row>
    <row r="33" spans="1:7" x14ac:dyDescent="0.2">
      <c r="A33" s="13" t="s">
        <v>48</v>
      </c>
      <c r="B33" s="17" t="s">
        <v>41</v>
      </c>
      <c r="C33" s="14"/>
      <c r="D33" s="33" t="s">
        <v>49</v>
      </c>
      <c r="E33" s="33"/>
      <c r="F33" s="15">
        <v>12340926</v>
      </c>
      <c r="G33" s="15">
        <v>12767808</v>
      </c>
    </row>
    <row r="34" spans="1:7" ht="13.5" thickBot="1" x14ac:dyDescent="0.25">
      <c r="A34" s="13" t="s">
        <v>50</v>
      </c>
      <c r="B34" s="14" t="s">
        <v>43</v>
      </c>
      <c r="C34" s="14"/>
      <c r="D34" s="33" t="s">
        <v>51</v>
      </c>
      <c r="E34" s="33"/>
      <c r="F34" s="15">
        <v>4367961</v>
      </c>
      <c r="G34" s="15">
        <v>3908764</v>
      </c>
    </row>
    <row r="35" spans="1:7" ht="13.5" thickBot="1" x14ac:dyDescent="0.25">
      <c r="A35" s="18" t="s">
        <v>52</v>
      </c>
      <c r="B35" s="18" t="s">
        <v>53</v>
      </c>
      <c r="C35" s="19"/>
      <c r="D35" s="34" t="s">
        <v>54</v>
      </c>
      <c r="E35" s="35"/>
      <c r="F35" s="20">
        <f>F32+F33+F34</f>
        <v>28548639</v>
      </c>
      <c r="G35" s="20">
        <f>G32+G33+G34</f>
        <v>27628100</v>
      </c>
    </row>
    <row r="36" spans="1:7" ht="13.5" thickBot="1" x14ac:dyDescent="0.25">
      <c r="A36" s="18" t="s">
        <v>55</v>
      </c>
      <c r="B36" s="18" t="s">
        <v>56</v>
      </c>
      <c r="C36" s="19"/>
      <c r="D36" s="34" t="s">
        <v>57</v>
      </c>
      <c r="E36" s="35"/>
      <c r="F36" s="20">
        <v>25122797</v>
      </c>
      <c r="G36" s="20">
        <v>24571667</v>
      </c>
    </row>
    <row r="37" spans="1:7" ht="13.5" thickBot="1" x14ac:dyDescent="0.25">
      <c r="A37" s="18" t="s">
        <v>58</v>
      </c>
      <c r="B37" s="18" t="s">
        <v>59</v>
      </c>
      <c r="C37" s="19"/>
      <c r="D37" s="34" t="s">
        <v>60</v>
      </c>
      <c r="E37" s="35"/>
      <c r="F37" s="20">
        <v>23883246</v>
      </c>
      <c r="G37" s="20">
        <v>35949138</v>
      </c>
    </row>
    <row r="38" spans="1:7" s="26" customFormat="1" ht="26.25" customHeight="1" thickBot="1" x14ac:dyDescent="0.3">
      <c r="A38" s="22" t="s">
        <v>61</v>
      </c>
      <c r="B38" s="23" t="s">
        <v>62</v>
      </c>
      <c r="C38" s="24"/>
      <c r="D38" s="36" t="s">
        <v>63</v>
      </c>
      <c r="E38" s="37"/>
      <c r="F38" s="25">
        <f>F18+F26-F31-F35-F36-F37</f>
        <v>8276682</v>
      </c>
      <c r="G38" s="25">
        <f>G18+G26-G31-G35-G36-G37</f>
        <v>50203333</v>
      </c>
    </row>
    <row r="39" spans="1:7" x14ac:dyDescent="0.2">
      <c r="A39" s="13" t="s">
        <v>64</v>
      </c>
      <c r="B39" s="14" t="s">
        <v>65</v>
      </c>
      <c r="C39" s="14"/>
      <c r="D39" s="33" t="s">
        <v>66</v>
      </c>
      <c r="E39" s="33"/>
      <c r="F39" s="15"/>
    </row>
    <row r="40" spans="1:7" x14ac:dyDescent="0.2">
      <c r="A40" s="13" t="s">
        <v>67</v>
      </c>
      <c r="B40" s="17" t="s">
        <v>48</v>
      </c>
      <c r="C40" s="14"/>
      <c r="D40" s="33" t="s">
        <v>68</v>
      </c>
      <c r="E40" s="33"/>
      <c r="F40" s="15">
        <v>42</v>
      </c>
      <c r="G40" s="15">
        <v>93</v>
      </c>
    </row>
    <row r="41" spans="1:7" x14ac:dyDescent="0.2">
      <c r="A41" s="13" t="s">
        <v>69</v>
      </c>
      <c r="B41" s="17" t="s">
        <v>50</v>
      </c>
      <c r="C41" s="14"/>
      <c r="D41" s="33" t="s">
        <v>70</v>
      </c>
      <c r="E41" s="33"/>
      <c r="F41" s="15"/>
      <c r="G41" s="15"/>
    </row>
    <row r="42" spans="1:7" ht="13.5" thickBot="1" x14ac:dyDescent="0.25">
      <c r="A42" s="13" t="s">
        <v>71</v>
      </c>
      <c r="B42" s="13" t="s">
        <v>50</v>
      </c>
      <c r="C42" s="13" t="s">
        <v>72</v>
      </c>
      <c r="D42" s="13"/>
      <c r="E42" s="27" t="s">
        <v>73</v>
      </c>
      <c r="F42" s="15"/>
    </row>
    <row r="43" spans="1:7" ht="13.5" thickBot="1" x14ac:dyDescent="0.25">
      <c r="A43" s="18" t="s">
        <v>74</v>
      </c>
      <c r="B43" s="18" t="s">
        <v>75</v>
      </c>
      <c r="C43" s="19"/>
      <c r="D43" s="34" t="s">
        <v>76</v>
      </c>
      <c r="E43" s="35"/>
      <c r="F43" s="20">
        <f>F40+F41</f>
        <v>42</v>
      </c>
      <c r="G43" s="20">
        <f>G40+G41</f>
        <v>93</v>
      </c>
    </row>
    <row r="44" spans="1:7" x14ac:dyDescent="0.2">
      <c r="A44" s="13" t="s">
        <v>77</v>
      </c>
      <c r="B44" s="14" t="s">
        <v>52</v>
      </c>
      <c r="C44" s="14"/>
      <c r="D44" s="33" t="s">
        <v>78</v>
      </c>
      <c r="E44" s="33"/>
      <c r="F44" s="15">
        <v>0</v>
      </c>
      <c r="G44" s="15">
        <v>0</v>
      </c>
    </row>
    <row r="45" spans="1:7" x14ac:dyDescent="0.2">
      <c r="A45" s="13" t="s">
        <v>79</v>
      </c>
      <c r="B45" s="14" t="s">
        <v>55</v>
      </c>
      <c r="C45" s="14"/>
      <c r="D45" s="33" t="s">
        <v>80</v>
      </c>
      <c r="E45" s="33"/>
      <c r="F45" s="15">
        <v>0</v>
      </c>
      <c r="G45" s="15">
        <v>0</v>
      </c>
    </row>
    <row r="46" spans="1:7" x14ac:dyDescent="0.2">
      <c r="A46" s="13" t="s">
        <v>81</v>
      </c>
      <c r="B46" s="14" t="s">
        <v>58</v>
      </c>
      <c r="C46" s="14"/>
      <c r="D46" s="33" t="s">
        <v>82</v>
      </c>
      <c r="E46" s="33"/>
      <c r="F46" s="15">
        <v>0</v>
      </c>
      <c r="G46" s="15">
        <v>0</v>
      </c>
    </row>
    <row r="47" spans="1:7" ht="13.5" thickBot="1" x14ac:dyDescent="0.25">
      <c r="A47" s="13" t="s">
        <v>83</v>
      </c>
      <c r="B47" s="13" t="s">
        <v>58</v>
      </c>
      <c r="C47" s="13" t="s">
        <v>72</v>
      </c>
      <c r="D47" s="13"/>
      <c r="E47" s="27" t="s">
        <v>84</v>
      </c>
      <c r="F47" s="15">
        <v>0</v>
      </c>
      <c r="G47" s="15">
        <v>0</v>
      </c>
    </row>
    <row r="48" spans="1:7" ht="13.5" thickBot="1" x14ac:dyDescent="0.25">
      <c r="A48" s="18" t="s">
        <v>85</v>
      </c>
      <c r="B48" s="18" t="s">
        <v>86</v>
      </c>
      <c r="C48" s="19"/>
      <c r="D48" s="34" t="s">
        <v>87</v>
      </c>
      <c r="E48" s="35" t="s">
        <v>88</v>
      </c>
      <c r="F48" s="20">
        <v>0</v>
      </c>
      <c r="G48" s="20">
        <v>0</v>
      </c>
    </row>
    <row r="49" spans="1:7" s="26" customFormat="1" ht="26.25" customHeight="1" thickBot="1" x14ac:dyDescent="0.3">
      <c r="A49" s="22" t="s">
        <v>89</v>
      </c>
      <c r="B49" s="23" t="s">
        <v>90</v>
      </c>
      <c r="C49" s="24"/>
      <c r="D49" s="36" t="s">
        <v>91</v>
      </c>
      <c r="E49" s="37" t="s">
        <v>92</v>
      </c>
      <c r="F49" s="25">
        <f>F43+F48</f>
        <v>42</v>
      </c>
      <c r="G49" s="25">
        <f>G43+G48</f>
        <v>93</v>
      </c>
    </row>
    <row r="50" spans="1:7" s="32" customFormat="1" ht="26.25" customHeight="1" thickBot="1" x14ac:dyDescent="0.3">
      <c r="A50" s="28" t="s">
        <v>93</v>
      </c>
      <c r="B50" s="29" t="s">
        <v>94</v>
      </c>
      <c r="C50" s="30"/>
      <c r="D50" s="38" t="s">
        <v>95</v>
      </c>
      <c r="E50" s="39" t="s">
        <v>96</v>
      </c>
      <c r="F50" s="31">
        <f>F38+F49</f>
        <v>8276724</v>
      </c>
      <c r="G50" s="31">
        <f>G38+G49</f>
        <v>50203426</v>
      </c>
    </row>
  </sheetData>
  <mergeCells count="43">
    <mergeCell ref="A12:A14"/>
    <mergeCell ref="B12:E14"/>
    <mergeCell ref="F12:F14"/>
    <mergeCell ref="G12:G14"/>
    <mergeCell ref="A4:F4"/>
    <mergeCell ref="A6:G6"/>
    <mergeCell ref="A7:G7"/>
    <mergeCell ref="A8:G8"/>
    <mergeCell ref="A9:G9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46:E46"/>
    <mergeCell ref="D48:E48"/>
    <mergeCell ref="D49:E49"/>
    <mergeCell ref="D50:E50"/>
    <mergeCell ref="D39:E39"/>
    <mergeCell ref="D40:E40"/>
    <mergeCell ref="D41:E41"/>
    <mergeCell ref="D43:E43"/>
    <mergeCell ref="D44:E44"/>
    <mergeCell ref="D45:E45"/>
  </mergeCells>
  <printOptions horizontalCentered="1"/>
  <pageMargins left="0" right="0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2021-05-27T09:33:44Z</dcterms:created>
  <dcterms:modified xsi:type="dcterms:W3CDTF">2021-05-27T11:21:07Z</dcterms:modified>
</cp:coreProperties>
</file>