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3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D29" i="1"/>
  <c r="D28" i="1"/>
  <c r="D27" i="1"/>
  <c r="D26" i="1"/>
  <c r="G24" i="1"/>
  <c r="G31" i="1" s="1"/>
  <c r="F24" i="1"/>
  <c r="F31" i="1" s="1"/>
  <c r="D23" i="1"/>
  <c r="D22" i="1"/>
  <c r="D21" i="1"/>
  <c r="E20" i="1"/>
  <c r="D20" i="1" s="1"/>
  <c r="D19" i="1"/>
  <c r="E18" i="1"/>
  <c r="E24" i="1" s="1"/>
  <c r="E31" i="1" s="1"/>
  <c r="D18" i="1"/>
  <c r="E17" i="1"/>
  <c r="D17" i="1" s="1"/>
  <c r="D16" i="1"/>
  <c r="D15" i="1"/>
  <c r="D14" i="1"/>
  <c r="D24" i="1" l="1"/>
  <c r="D31" i="1" s="1"/>
</calcChain>
</file>

<file path=xl/sharedStrings.xml><?xml version="1.0" encoding="utf-8"?>
<sst xmlns="http://schemas.openxmlformats.org/spreadsheetml/2006/main" count="59" uniqueCount="57">
  <si>
    <t>3. melléklet  a  3/2021. (V.15.) önkormányzati rendelethez</t>
  </si>
  <si>
    <t>SITKE KÖZSÉG ÖNKORMÁNYZATA</t>
  </si>
  <si>
    <t>KÖTELEZŐ, ÖNKÉNT VÁLLALT ÉS ÁLLAMI (ÁLLAMIGAZGATÁSI) FELADATAINAK BEVÉTELEI</t>
  </si>
  <si>
    <t>2021. év</t>
  </si>
  <si>
    <t>sorszám</t>
  </si>
  <si>
    <t>kormány- zati funkció száma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</si>
  <si>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</si>
  <si>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</si>
  <si>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</si>
  <si>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</si>
  <si>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</si>
  <si>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</si>
  <si>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</si>
  <si>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</si>
  <si>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</si>
  <si>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</si>
  <si>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</si>
  <si>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</si>
  <si>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</si>
  <si>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</si>
  <si>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013350</t>
  </si>
  <si>
    <t>Önkormányzati vagyonnal való gazdálkodással kapcsolatos feladatok</t>
  </si>
  <si>
    <t>4.</t>
  </si>
  <si>
    <t>018010</t>
  </si>
  <si>
    <t>Önkormányzatok elszámolásai a központi költségvetéssel</t>
  </si>
  <si>
    <t>5.</t>
  </si>
  <si>
    <t>018030</t>
  </si>
  <si>
    <t>Támogatási célú finanszírozási műveletek</t>
  </si>
  <si>
    <t>6.</t>
  </si>
  <si>
    <t>045160</t>
  </si>
  <si>
    <t>Közutak, hidak, alagutak üzemeltetése, fenntartása</t>
  </si>
  <si>
    <t>7.</t>
  </si>
  <si>
    <t>052080</t>
  </si>
  <si>
    <t>Szennyvízcsatorna építése, fenntartása, üzemeltetése</t>
  </si>
  <si>
    <t>8.</t>
  </si>
  <si>
    <t>066020</t>
  </si>
  <si>
    <t>Város- és községgazdálkodási egyéb szolgáltatások</t>
  </si>
  <si>
    <t>9.</t>
  </si>
  <si>
    <t>Gyermekvédelmi pénzbeni és természetbeni ellátások</t>
  </si>
  <si>
    <t>Önkormányzatok funkcióra nem sorolható bevételei államháztartáson kívülről</t>
  </si>
  <si>
    <t>10.</t>
  </si>
  <si>
    <t>Sitke Község Önkormányzat összesen</t>
  </si>
  <si>
    <t>11.</t>
  </si>
  <si>
    <t>096015</t>
  </si>
  <si>
    <t>Gyermekétkeztetés köznevelési intézményben</t>
  </si>
  <si>
    <t>12.</t>
  </si>
  <si>
    <t>096025</t>
  </si>
  <si>
    <t>Munkahelyi étkeztetés köznevelési intézményekben</t>
  </si>
  <si>
    <t>13.</t>
  </si>
  <si>
    <t>Munkahelyi étk.köznev.int. (562920) (Vendég)</t>
  </si>
  <si>
    <t>14.</t>
  </si>
  <si>
    <t>107051</t>
  </si>
  <si>
    <t>Szociális étkeztetés (889921)</t>
  </si>
  <si>
    <t>15.</t>
  </si>
  <si>
    <t>Sitke Önkormányzati Konyha összesen:</t>
  </si>
  <si>
    <t>16.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</si>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</sst>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3" fillId="0" borderId="0" xfId="0" applyFont="1"/>
    <xf numFmtId="0" fontId="5" fillId="0" borderId="0" xfId="2" applyFont="1"/>
    <xf numFmtId="0" fontId="3" fillId="0" borderId="0" xfId="2" applyFont="1"/>
    <xf numFmtId="0" fontId="7" fillId="0" borderId="0" xfId="2" applyFont="1"/>
    <xf numFmtId="0" fontId="9" fillId="0" borderId="0" xfId="2" applyFont="1"/>
    <xf numFmtId="0" fontId="5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65" fontId="10" fillId="0" borderId="0" xfId="1" applyNumberFormat="1" applyFont="1" applyAlignment="1">
      <alignment horizontal="centerContinuous"/>
    </xf>
    <xf numFmtId="165" fontId="10" fillId="0" borderId="0" xfId="1" applyNumberFormat="1" applyFont="1" applyAlignment="1"/>
    <xf numFmtId="165" fontId="10" fillId="0" borderId="2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 wrapText="1"/>
    </xf>
    <xf numFmtId="0" fontId="3" fillId="0" borderId="13" xfId="0" applyFont="1" applyBorder="1"/>
    <xf numFmtId="0" fontId="7" fillId="0" borderId="14" xfId="3" quotePrefix="1" applyFont="1" applyBorder="1" applyAlignment="1">
      <alignment horizontal="center" vertical="center" wrapText="1"/>
    </xf>
    <xf numFmtId="0" fontId="7" fillId="0" borderId="0" xfId="3" applyFont="1" applyBorder="1" applyAlignment="1">
      <alignment horizontal="left" wrapText="1"/>
    </xf>
    <xf numFmtId="165" fontId="3" fillId="0" borderId="15" xfId="1" applyNumberFormat="1" applyFont="1" applyBorder="1"/>
    <xf numFmtId="165" fontId="3" fillId="0" borderId="16" xfId="1" applyNumberFormat="1" applyFont="1" applyBorder="1"/>
    <xf numFmtId="0" fontId="3" fillId="0" borderId="17" xfId="0" applyFont="1" applyBorder="1"/>
    <xf numFmtId="0" fontId="11" fillId="0" borderId="18" xfId="3" quotePrefix="1" applyFont="1" applyBorder="1" applyAlignment="1">
      <alignment horizontal="center" vertical="center" wrapText="1"/>
    </xf>
    <xf numFmtId="0" fontId="11" fillId="0" borderId="19" xfId="3" applyFont="1" applyBorder="1" applyAlignment="1">
      <alignment horizontal="left" wrapText="1"/>
    </xf>
    <xf numFmtId="165" fontId="3" fillId="0" borderId="20" xfId="1" applyNumberFormat="1" applyFont="1" applyBorder="1"/>
    <xf numFmtId="165" fontId="3" fillId="0" borderId="21" xfId="1" applyNumberFormat="1" applyFont="1" applyBorder="1"/>
    <xf numFmtId="0" fontId="11" fillId="0" borderId="22" xfId="3" quotePrefix="1" applyFont="1" applyBorder="1" applyAlignment="1">
      <alignment horizontal="center" vertical="center" wrapText="1"/>
    </xf>
    <xf numFmtId="0" fontId="8" fillId="0" borderId="17" xfId="0" applyFont="1" applyBorder="1"/>
    <xf numFmtId="0" fontId="8" fillId="0" borderId="4" xfId="0" applyFont="1" applyBorder="1"/>
    <xf numFmtId="0" fontId="8" fillId="0" borderId="23" xfId="0" applyFont="1" applyBorder="1"/>
    <xf numFmtId="165" fontId="8" fillId="0" borderId="23" xfId="1" applyNumberFormat="1" applyFont="1" applyBorder="1"/>
    <xf numFmtId="0" fontId="11" fillId="0" borderId="24" xfId="4" applyFont="1" applyBorder="1"/>
    <xf numFmtId="0" fontId="3" fillId="0" borderId="25" xfId="0" applyFont="1" applyBorder="1"/>
    <xf numFmtId="0" fontId="11" fillId="0" borderId="26" xfId="4" applyFont="1" applyBorder="1"/>
    <xf numFmtId="165" fontId="3" fillId="0" borderId="27" xfId="1" applyNumberFormat="1" applyFont="1" applyBorder="1"/>
    <xf numFmtId="165" fontId="3" fillId="0" borderId="28" xfId="1" applyNumberFormat="1" applyFont="1" applyBorder="1"/>
    <xf numFmtId="0" fontId="3" fillId="0" borderId="23" xfId="0" applyFont="1" applyBorder="1"/>
    <xf numFmtId="0" fontId="8" fillId="0" borderId="23" xfId="4" applyFont="1" applyBorder="1"/>
    <xf numFmtId="165" fontId="6" fillId="0" borderId="23" xfId="0" applyNumberFormat="1" applyFont="1" applyBorder="1"/>
    <xf numFmtId="0" fontId="6" fillId="0" borderId="23" xfId="0" applyFont="1" applyBorder="1"/>
    <xf numFmtId="0" fontId="12" fillId="0" borderId="23" xfId="4" applyFont="1" applyBorder="1"/>
    <xf numFmtId="0" fontId="8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7" fillId="0" borderId="2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165" fontId="10" fillId="0" borderId="3" xfId="1" applyNumberFormat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center" vertical="center"/>
    </xf>
    <xf numFmtId="165" fontId="10" fillId="0" borderId="8" xfId="1" applyNumberFormat="1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11" xfId="1" applyNumberFormat="1" applyFont="1" applyBorder="1" applyAlignment="1">
      <alignment horizontal="center" vertical="center"/>
    </xf>
    <xf numFmtId="165" fontId="10" fillId="0" borderId="12" xfId="1" applyNumberFormat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</cellXfs>
  <cellStyles count="5">
    <cellStyle name="Ezres" xfId="1" builtinId="3"/>
    <cellStyle name="Normál" xfId="0" builtinId="0"/>
    <cellStyle name="Normál_KTGV99" xfId="2"/>
    <cellStyle name="Normál_PHKV99" xfId="3"/>
    <cellStyle name="Normál_SIKONC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31"/>
  <sheetViews>
    <sheetView tabSelected="1" workbookViewId="0">
      <selection activeCell="A2" sqref="A2:G2"/>
    </sheetView>
  </sheetViews>
  <sheetFormatPr defaultRowHeight="12.75" x14ac:dyDescent="0.2"/>
  <cols>
    <col min="1" max="1" width="3.85546875" style="1" customWidth="1"/>
    <col min="2" max="2" width="9.140625" style="1"/>
    <col min="3" max="3" width="61.140625" style="1" customWidth="1"/>
    <col min="4" max="7" width="26.28515625" style="1" customWidth="1"/>
    <col min="8" max="16384" width="9.140625" style="1"/>
  </cols>
  <sheetData>
    <row r="2" spans="1:7" ht="15.75" x14ac:dyDescent="0.25">
      <c r="A2" s="59"/>
      <c r="B2" s="59"/>
      <c r="C2" s="59"/>
      <c r="D2" s="59"/>
      <c r="E2" s="59"/>
      <c r="F2" s="59"/>
      <c r="G2" s="59"/>
    </row>
    <row r="3" spans="1:7" s="2" customFormat="1" ht="15.75" x14ac:dyDescent="0.25">
      <c r="A3" s="60" t="s">
        <v>0</v>
      </c>
      <c r="B3" s="60"/>
      <c r="C3" s="60"/>
      <c r="D3" s="60"/>
      <c r="E3" s="60"/>
      <c r="F3" s="60"/>
      <c r="G3" s="60"/>
    </row>
    <row r="4" spans="1:7" s="3" customFormat="1" ht="15" customHeight="1" x14ac:dyDescent="0.2">
      <c r="C4" s="61"/>
      <c r="D4" s="61"/>
      <c r="E4" s="61"/>
      <c r="F4" s="61"/>
      <c r="G4" s="61"/>
    </row>
    <row r="5" spans="1:7" s="4" customFormat="1" ht="15" customHeight="1" x14ac:dyDescent="0.25">
      <c r="B5" s="38"/>
      <c r="C5" s="38"/>
      <c r="D5" s="38"/>
      <c r="E5" s="38"/>
      <c r="F5" s="38"/>
      <c r="G5" s="38"/>
    </row>
    <row r="6" spans="1:7" s="5" customFormat="1" ht="15" customHeight="1" x14ac:dyDescent="0.25">
      <c r="B6" s="38" t="s">
        <v>1</v>
      </c>
      <c r="C6" s="38"/>
      <c r="D6" s="38"/>
      <c r="E6" s="38"/>
      <c r="F6" s="38"/>
      <c r="G6" s="38"/>
    </row>
    <row r="7" spans="1:7" s="5" customFormat="1" ht="15.75" customHeight="1" x14ac:dyDescent="0.25">
      <c r="B7" s="62" t="s">
        <v>2</v>
      </c>
      <c r="C7" s="62"/>
      <c r="D7" s="62"/>
      <c r="E7" s="62"/>
      <c r="F7" s="62"/>
      <c r="G7" s="62"/>
    </row>
    <row r="8" spans="1:7" s="5" customFormat="1" ht="15" customHeight="1" x14ac:dyDescent="0.25">
      <c r="C8" s="38" t="s">
        <v>3</v>
      </c>
      <c r="D8" s="38"/>
      <c r="E8" s="38"/>
      <c r="F8" s="38"/>
      <c r="G8" s="38"/>
    </row>
    <row r="9" spans="1:7" s="2" customFormat="1" ht="12" customHeight="1" thickBot="1" x14ac:dyDescent="0.25">
      <c r="C9" s="6"/>
      <c r="D9" s="7"/>
      <c r="E9" s="8"/>
      <c r="F9" s="8"/>
      <c r="G9" s="9"/>
    </row>
    <row r="10" spans="1:7" s="2" customFormat="1" ht="23.25" customHeight="1" thickBot="1" x14ac:dyDescent="0.25">
      <c r="A10" s="39" t="s">
        <v>4</v>
      </c>
      <c r="B10" s="42" t="s">
        <v>5</v>
      </c>
      <c r="C10" s="45" t="s">
        <v>6</v>
      </c>
      <c r="D10" s="48" t="s">
        <v>7</v>
      </c>
      <c r="E10" s="51" t="s">
        <v>8</v>
      </c>
      <c r="F10" s="51"/>
      <c r="G10" s="52"/>
    </row>
    <row r="11" spans="1:7" s="2" customFormat="1" ht="39.75" customHeight="1" thickBot="1" x14ac:dyDescent="0.25">
      <c r="A11" s="40"/>
      <c r="B11" s="43"/>
      <c r="C11" s="46"/>
      <c r="D11" s="49"/>
      <c r="E11" s="10" t="s">
        <v>9</v>
      </c>
      <c r="F11" s="11" t="s">
        <v>10</v>
      </c>
      <c r="G11" s="12" t="s">
        <v>11</v>
      </c>
    </row>
    <row r="12" spans="1:7" s="2" customFormat="1" ht="22.5" customHeight="1" x14ac:dyDescent="0.2">
      <c r="A12" s="40"/>
      <c r="B12" s="43"/>
      <c r="C12" s="46"/>
      <c r="D12" s="49"/>
      <c r="E12" s="53" t="s">
        <v>12</v>
      </c>
      <c r="F12" s="54"/>
      <c r="G12" s="55"/>
    </row>
    <row r="13" spans="1:7" ht="21.75" customHeight="1" thickBot="1" x14ac:dyDescent="0.25">
      <c r="A13" s="41"/>
      <c r="B13" s="44"/>
      <c r="C13" s="47"/>
      <c r="D13" s="50"/>
      <c r="E13" s="56"/>
      <c r="F13" s="57"/>
      <c r="G13" s="58"/>
    </row>
    <row r="14" spans="1:7" ht="30" x14ac:dyDescent="0.25">
      <c r="A14" s="13" t="s">
        <v>13</v>
      </c>
      <c r="B14" s="14" t="s">
        <v>14</v>
      </c>
      <c r="C14" s="15" t="s">
        <v>15</v>
      </c>
      <c r="D14" s="16">
        <f>SUM(E14:G14)</f>
        <v>330200</v>
      </c>
      <c r="E14" s="16">
        <v>5000</v>
      </c>
      <c r="F14" s="16">
        <v>325200</v>
      </c>
      <c r="G14" s="17"/>
    </row>
    <row r="15" spans="1:7" ht="15" x14ac:dyDescent="0.25">
      <c r="A15" s="18" t="s">
        <v>16</v>
      </c>
      <c r="B15" s="19" t="s">
        <v>17</v>
      </c>
      <c r="C15" s="20" t="s">
        <v>18</v>
      </c>
      <c r="D15" s="21">
        <f t="shared" ref="D15:D23" si="0">SUM(E15:G15)</f>
        <v>51800</v>
      </c>
      <c r="E15" s="21">
        <v>51800</v>
      </c>
      <c r="F15" s="21"/>
      <c r="G15" s="22"/>
    </row>
    <row r="16" spans="1:7" ht="15" x14ac:dyDescent="0.25">
      <c r="A16" s="18" t="s">
        <v>19</v>
      </c>
      <c r="B16" s="19" t="s">
        <v>20</v>
      </c>
      <c r="C16" s="20" t="s">
        <v>21</v>
      </c>
      <c r="D16" s="21">
        <f t="shared" si="0"/>
        <v>2442850</v>
      </c>
      <c r="E16" s="21">
        <v>275000</v>
      </c>
      <c r="F16" s="21">
        <v>2167850</v>
      </c>
      <c r="G16" s="22"/>
    </row>
    <row r="17" spans="1:7" ht="15" x14ac:dyDescent="0.25">
      <c r="A17" s="18" t="s">
        <v>22</v>
      </c>
      <c r="B17" s="19" t="s">
        <v>23</v>
      </c>
      <c r="C17" s="20" t="s">
        <v>24</v>
      </c>
      <c r="D17" s="21">
        <f t="shared" si="0"/>
        <v>32422143</v>
      </c>
      <c r="E17" s="21">
        <f>32088633+333510</f>
        <v>32422143</v>
      </c>
      <c r="F17" s="21"/>
      <c r="G17" s="22"/>
    </row>
    <row r="18" spans="1:7" ht="15" x14ac:dyDescent="0.25">
      <c r="A18" s="18" t="s">
        <v>25</v>
      </c>
      <c r="B18" s="19" t="s">
        <v>26</v>
      </c>
      <c r="C18" s="20" t="s">
        <v>27</v>
      </c>
      <c r="D18" s="21">
        <f t="shared" si="0"/>
        <v>82810120</v>
      </c>
      <c r="E18" s="21">
        <f>67900331+1270000+987000+11820951+831838</f>
        <v>82810120</v>
      </c>
      <c r="F18" s="21"/>
      <c r="G18" s="22"/>
    </row>
    <row r="19" spans="1:7" ht="15" x14ac:dyDescent="0.25">
      <c r="A19" s="18" t="s">
        <v>28</v>
      </c>
      <c r="B19" s="19" t="s">
        <v>29</v>
      </c>
      <c r="C19" s="20" t="s">
        <v>30</v>
      </c>
      <c r="D19" s="21">
        <f t="shared" si="0"/>
        <v>0</v>
      </c>
      <c r="E19" s="21"/>
      <c r="F19" s="21"/>
      <c r="G19" s="22"/>
    </row>
    <row r="20" spans="1:7" ht="15" x14ac:dyDescent="0.25">
      <c r="A20" s="18" t="s">
        <v>31</v>
      </c>
      <c r="B20" s="19" t="s">
        <v>32</v>
      </c>
      <c r="C20" s="20" t="s">
        <v>33</v>
      </c>
      <c r="D20" s="21">
        <f t="shared" si="0"/>
        <v>7658990</v>
      </c>
      <c r="E20" s="21">
        <f>6283419+1375571</f>
        <v>7658990</v>
      </c>
      <c r="F20" s="21"/>
      <c r="G20" s="22"/>
    </row>
    <row r="21" spans="1:7" ht="15" x14ac:dyDescent="0.25">
      <c r="A21" s="18" t="s">
        <v>34</v>
      </c>
      <c r="B21" s="19" t="s">
        <v>35</v>
      </c>
      <c r="C21" s="20" t="s">
        <v>36</v>
      </c>
      <c r="D21" s="21">
        <f t="shared" si="0"/>
        <v>140923561</v>
      </c>
      <c r="E21" s="21">
        <v>140923561</v>
      </c>
      <c r="F21" s="21"/>
      <c r="G21" s="22"/>
    </row>
    <row r="22" spans="1:7" ht="15" x14ac:dyDescent="0.25">
      <c r="A22" s="18" t="s">
        <v>37</v>
      </c>
      <c r="B22" s="23">
        <v>104051</v>
      </c>
      <c r="C22" s="20" t="s">
        <v>38</v>
      </c>
      <c r="D22" s="21">
        <f t="shared" si="0"/>
        <v>0</v>
      </c>
      <c r="E22" s="21"/>
      <c r="F22" s="21"/>
      <c r="G22" s="22"/>
    </row>
    <row r="23" spans="1:7" ht="30.75" thickBot="1" x14ac:dyDescent="0.3">
      <c r="A23" s="18" t="s">
        <v>37</v>
      </c>
      <c r="B23" s="23">
        <v>900020</v>
      </c>
      <c r="C23" s="20" t="s">
        <v>39</v>
      </c>
      <c r="D23" s="21">
        <f t="shared" si="0"/>
        <v>6055000</v>
      </c>
      <c r="E23" s="21">
        <v>6055000</v>
      </c>
      <c r="F23" s="21"/>
      <c r="G23" s="22"/>
    </row>
    <row r="24" spans="1:7" ht="30" customHeight="1" thickBot="1" x14ac:dyDescent="0.25">
      <c r="A24" s="24" t="s">
        <v>40</v>
      </c>
      <c r="B24" s="25"/>
      <c r="C24" s="26" t="s">
        <v>41</v>
      </c>
      <c r="D24" s="27">
        <f>SUM(D14:D23)</f>
        <v>272694664</v>
      </c>
      <c r="E24" s="27">
        <f>SUM(E14:E23)</f>
        <v>270201614</v>
      </c>
      <c r="F24" s="27">
        <f>SUM(F14:F23)</f>
        <v>2493050</v>
      </c>
      <c r="G24" s="27">
        <f>SUM(G14:G23)</f>
        <v>0</v>
      </c>
    </row>
    <row r="26" spans="1:7" ht="15" x14ac:dyDescent="0.25">
      <c r="A26" s="18" t="s">
        <v>42</v>
      </c>
      <c r="B26" s="19" t="s">
        <v>43</v>
      </c>
      <c r="C26" s="20" t="s">
        <v>44</v>
      </c>
      <c r="D26" s="21">
        <f>SUM(E26:G26)</f>
        <v>238228</v>
      </c>
      <c r="E26" s="21">
        <v>238228</v>
      </c>
      <c r="F26" s="21"/>
      <c r="G26" s="22"/>
    </row>
    <row r="27" spans="1:7" ht="15" x14ac:dyDescent="0.25">
      <c r="A27" s="18" t="s">
        <v>45</v>
      </c>
      <c r="B27" s="19" t="s">
        <v>46</v>
      </c>
      <c r="C27" s="20" t="s">
        <v>47</v>
      </c>
      <c r="D27" s="21">
        <f>SUM(E27:G27)</f>
        <v>528467</v>
      </c>
      <c r="E27" s="21"/>
      <c r="F27" s="21">
        <v>528467</v>
      </c>
      <c r="G27" s="22"/>
    </row>
    <row r="28" spans="1:7" ht="15" x14ac:dyDescent="0.25">
      <c r="A28" s="18" t="s">
        <v>48</v>
      </c>
      <c r="B28" s="19" t="s">
        <v>46</v>
      </c>
      <c r="C28" s="28" t="s">
        <v>49</v>
      </c>
      <c r="D28" s="21">
        <f>SUM(E28:G28)</f>
        <v>970505</v>
      </c>
      <c r="E28" s="21"/>
      <c r="F28" s="21">
        <v>970505</v>
      </c>
      <c r="G28" s="22"/>
    </row>
    <row r="29" spans="1:7" ht="15.75" thickBot="1" x14ac:dyDescent="0.3">
      <c r="A29" s="29" t="s">
        <v>50</v>
      </c>
      <c r="B29" s="23" t="s">
        <v>51</v>
      </c>
      <c r="C29" s="30" t="s">
        <v>52</v>
      </c>
      <c r="D29" s="31">
        <f>SUM(E29:G29)</f>
        <v>2289415</v>
      </c>
      <c r="E29" s="31">
        <v>2289415</v>
      </c>
      <c r="F29" s="31"/>
      <c r="G29" s="32"/>
    </row>
    <row r="30" spans="1:7" ht="15" thickBot="1" x14ac:dyDescent="0.25">
      <c r="A30" s="33" t="s">
        <v>53</v>
      </c>
      <c r="B30" s="33"/>
      <c r="C30" s="34" t="s">
        <v>54</v>
      </c>
      <c r="D30" s="35">
        <f>D26+D27+D28+D29</f>
        <v>4026615</v>
      </c>
      <c r="E30" s="35">
        <f>E26+E27+E28+E29</f>
        <v>2527643</v>
      </c>
      <c r="F30" s="35">
        <f>F26+F27+F28+F29</f>
        <v>1498972</v>
      </c>
      <c r="G30" s="35">
        <f>G26+G27+G28+G29</f>
        <v>0</v>
      </c>
    </row>
    <row r="31" spans="1:7" ht="16.5" thickBot="1" x14ac:dyDescent="0.3">
      <c r="A31" s="36" t="s">
        <v>55</v>
      </c>
      <c r="B31" s="33"/>
      <c r="C31" s="37" t="s">
        <v>56</v>
      </c>
      <c r="D31" s="35">
        <f>D24+D30</f>
        <v>276721279</v>
      </c>
      <c r="E31" s="35">
        <f>E24+E30</f>
        <v>272729257</v>
      </c>
      <c r="F31" s="35">
        <f>F24+F30</f>
        <v>3992022</v>
      </c>
      <c r="G31" s="35">
        <f>G24+G30</f>
        <v>0</v>
      </c>
    </row>
  </sheetData>
  <mergeCells count="13">
    <mergeCell ref="B7:G7"/>
    <mergeCell ref="A2:G2"/>
    <mergeCell ref="A3:G3"/>
    <mergeCell ref="C4:G4"/>
    <mergeCell ref="B5:G5"/>
    <mergeCell ref="B6:G6"/>
    <mergeCell ref="C8:G8"/>
    <mergeCell ref="A10:A13"/>
    <mergeCell ref="B10:B13"/>
    <mergeCell ref="C10:C13"/>
    <mergeCell ref="D10:D13"/>
    <mergeCell ref="E10:G10"/>
    <mergeCell ref="E12:G13"/>
  </mergeCells>
  <printOptions horizontalCentered="1"/>
  <pageMargins left="0" right="0" top="0.78740157480314965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2021-06-22T06:18:07Z</dcterms:created>
  <dcterms:modified xsi:type="dcterms:W3CDTF">2021-06-22T08:13:21Z</dcterms:modified>
</cp:coreProperties>
</file>